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4\ІНОЗЕМЦІ\англ НП та РНП для іноземців\РНП Маг\"/>
    </mc:Choice>
  </mc:AlternateContent>
  <bookViews>
    <workbookView xWindow="0" yWindow="0" windowWidth="16392" windowHeight="5352"/>
  </bookViews>
  <sheets>
    <sheet name="РНП engl 1 form (2023-2024)" sheetId="1" r:id="rId1"/>
  </sheets>
  <definedNames>
    <definedName name="_xlnm.Print_Area" localSheetId="0">'РНП engl 1 form (2023-2024)'!$A$1:$AB$60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1" l="1"/>
  <c r="M49" i="1"/>
  <c r="M54" i="1" l="1"/>
  <c r="H27" i="1" l="1"/>
  <c r="H26" i="1"/>
  <c r="G28" i="1"/>
  <c r="H28" i="1" l="1"/>
  <c r="H29" i="1" s="1"/>
  <c r="H30" i="1" s="1"/>
  <c r="G29" i="1"/>
  <c r="G30" i="1" s="1"/>
  <c r="M26" i="1"/>
  <c r="M27" i="1"/>
  <c r="M28" i="1" l="1"/>
  <c r="M29" i="1" s="1"/>
  <c r="M30" i="1" s="1"/>
</calcChain>
</file>

<file path=xl/sharedStrings.xml><?xml version="1.0" encoding="utf-8"?>
<sst xmlns="http://schemas.openxmlformats.org/spreadsheetml/2006/main" count="114" uniqueCount="93">
  <si>
    <t>MINISTRY OF EDUCATION AND SCIENCE OF UKRAINE</t>
  </si>
  <si>
    <t>National Technical University of Ukraine "Igor Sikorsky Kyiv Polytechnic Institute"</t>
  </si>
  <si>
    <t>APPROVED BY</t>
  </si>
  <si>
    <t>Qualification</t>
  </si>
  <si>
    <t>Department</t>
  </si>
  <si>
    <t>Number of hours</t>
  </si>
  <si>
    <t xml:space="preserve">Total </t>
  </si>
  <si>
    <t>Exams</t>
  </si>
  <si>
    <t>Course projects</t>
  </si>
  <si>
    <t>Calc.&amp;graph works</t>
  </si>
  <si>
    <t>Home tests</t>
  </si>
  <si>
    <t>Lectures</t>
  </si>
  <si>
    <t>Laboratory</t>
  </si>
  <si>
    <t>18 weeks</t>
  </si>
  <si>
    <t>Total</t>
  </si>
  <si>
    <t>TOTAL</t>
  </si>
  <si>
    <t>Level</t>
  </si>
  <si>
    <t>Graduation Department</t>
  </si>
  <si>
    <t>Code</t>
  </si>
  <si>
    <t>Practical</t>
  </si>
  <si>
    <t xml:space="preserve">Self-study </t>
  </si>
  <si>
    <t>Final Tests</t>
  </si>
  <si>
    <t>Classroom hours per weeks</t>
  </si>
  <si>
    <t>Classroom hours</t>
  </si>
  <si>
    <t>Types of сontrol distributed on semesters</t>
  </si>
  <si>
    <t>Form of study</t>
  </si>
  <si>
    <t xml:space="preserve">Number of </t>
  </si>
  <si>
    <t>Final tests</t>
  </si>
  <si>
    <t>WORK CURRICULUM</t>
  </si>
  <si>
    <t>_____________  Anatolii Melnychenko</t>
  </si>
  <si>
    <t xml:space="preserve">Еducational components 
</t>
  </si>
  <si>
    <t>Module tests</t>
  </si>
  <si>
    <t>1. NORMATIVE educational components</t>
  </si>
  <si>
    <t xml:space="preserve"> 1.2. Vocational training cycle</t>
  </si>
  <si>
    <t>TOTAL of NORMATIVE educational components</t>
  </si>
  <si>
    <t>Master</t>
  </si>
  <si>
    <t>Master of Economics</t>
  </si>
  <si>
    <t>International Economics</t>
  </si>
  <si>
    <t>ECTS hours</t>
  </si>
  <si>
    <t xml:space="preserve"> Total number of  part І.2</t>
  </si>
  <si>
    <t>3st Semester</t>
  </si>
  <si>
    <t>Practice</t>
  </si>
  <si>
    <t xml:space="preserve">Training of Master Thesis </t>
  </si>
  <si>
    <t>№</t>
  </si>
  <si>
    <t>0,5*4=2</t>
  </si>
  <si>
    <t>Type of practice</t>
  </si>
  <si>
    <t>Deadline</t>
  </si>
  <si>
    <t>Duration in weeks</t>
  </si>
  <si>
    <t>Semester</t>
  </si>
  <si>
    <t>Number of students</t>
  </si>
  <si>
    <t>Hours in general</t>
  </si>
  <si>
    <t>B</t>
  </si>
  <si>
    <t>C</t>
  </si>
  <si>
    <t>Chair</t>
  </si>
  <si>
    <t>Norm in hours</t>
  </si>
  <si>
    <t>Type of work</t>
  </si>
  <si>
    <t>Consultancy</t>
  </si>
  <si>
    <t>Reviewing</t>
  </si>
  <si>
    <t>Guides</t>
  </si>
  <si>
    <t>EC</t>
  </si>
  <si>
    <t>Economic Cybernetics</t>
  </si>
  <si>
    <t>total hours</t>
  </si>
  <si>
    <t xml:space="preserve">Defense of  Master Thesis </t>
  </si>
  <si>
    <t>2st YEAR</t>
  </si>
  <si>
    <t>3</t>
  </si>
  <si>
    <t>25</t>
  </si>
  <si>
    <t>HOURS DISTRIBUTION  FOR PREPARATION AND DEFENSE OF MASTER'S THESIS</t>
  </si>
  <si>
    <t>APPLICANTS CERTIFICATION</t>
  </si>
  <si>
    <t>TYPE OF APPLICANTS CERTIFICATION</t>
  </si>
  <si>
    <t>____________  2023</t>
  </si>
  <si>
    <t>on 2023/2024 academic year (enrolled 2022)</t>
  </si>
  <si>
    <t>УC-23 МП (0+9)</t>
  </si>
  <si>
    <t>9</t>
  </si>
  <si>
    <t>01.09.2023-26.10.2023</t>
  </si>
  <si>
    <t>Approved by Faculty Academic Council, Meeting protocol  № 9 from  27.03. 2023</t>
  </si>
  <si>
    <t>08.01.2024-28.01.2024</t>
  </si>
  <si>
    <t>Essay</t>
  </si>
  <si>
    <t>Мodule test</t>
  </si>
  <si>
    <t>18</t>
  </si>
  <si>
    <t>Courseworks</t>
  </si>
  <si>
    <t xml:space="preserve">Amount of contract students </t>
  </si>
  <si>
    <t xml:space="preserve">Amount of students </t>
  </si>
  <si>
    <t>Head of the Department   ________________/ Serhii VOITKO /</t>
  </si>
  <si>
    <t>Faculty Dean                          _____________/ Marina KRAVCHENKO  /</t>
  </si>
  <si>
    <t>Vice-rector for academic duties</t>
  </si>
  <si>
    <t xml:space="preserve">Speciality </t>
  </si>
  <si>
    <t>Educational  program</t>
  </si>
  <si>
    <t xml:space="preserve">051 Economics   </t>
  </si>
  <si>
    <t xml:space="preserve">Faculty </t>
  </si>
  <si>
    <t xml:space="preserve">Management and Marketing </t>
  </si>
  <si>
    <t xml:space="preserve">full-time </t>
  </si>
  <si>
    <t xml:space="preserve">Study duration </t>
  </si>
  <si>
    <t xml:space="preserve">1 years 4 months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</si>
</sst>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0"/>
      <name val="Arial Cyr"/>
      <charset val="204"/>
    </font>
    <font>
      <b/>
      <sz val="16"/>
      <name val="Arial"/>
      <family val="2"/>
      <charset val="204"/>
    </font>
    <font>
      <sz val="10"/>
      <name val="Arial"/>
      <family val="2"/>
      <charset val="204"/>
    </font>
    <font>
      <sz val="18"/>
      <name val="Arial"/>
      <family val="2"/>
    </font>
    <font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5"/>
      <name val="Arial"/>
      <family val="2"/>
      <charset val="204"/>
    </font>
    <font>
      <sz val="12"/>
      <name val="Arial"/>
      <family val="2"/>
    </font>
    <font>
      <sz val="15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i/>
      <sz val="14"/>
      <name val="Arial"/>
      <family val="2"/>
      <charset val="204"/>
    </font>
    <font>
      <i/>
      <sz val="16"/>
      <name val="Arial"/>
      <family val="2"/>
      <charset val="204"/>
    </font>
    <font>
      <sz val="16"/>
      <name val="Arial Cyr"/>
      <charset val="204"/>
    </font>
    <font>
      <b/>
      <sz val="16"/>
      <color indexed="8"/>
      <name val="Arial"/>
      <family val="2"/>
    </font>
    <font>
      <b/>
      <sz val="12"/>
      <color indexed="10"/>
      <name val="Arial"/>
      <family val="2"/>
    </font>
    <font>
      <b/>
      <i/>
      <sz val="16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0"/>
      <color indexed="10"/>
      <name val="Arial Cyr"/>
      <charset val="204"/>
    </font>
    <font>
      <sz val="26"/>
      <name val="Arial"/>
      <family val="2"/>
      <charset val="204"/>
    </font>
    <font>
      <b/>
      <sz val="26"/>
      <name val="Arial"/>
      <family val="2"/>
      <charset val="204"/>
    </font>
    <font>
      <sz val="26"/>
      <name val="Arial Cyr"/>
      <charset val="204"/>
    </font>
    <font>
      <b/>
      <sz val="12"/>
      <name val="Times New Roman"/>
      <family val="1"/>
      <charset val="204"/>
    </font>
    <font>
      <b/>
      <sz val="16"/>
      <name val="Arial Cyr"/>
      <charset val="204"/>
    </font>
    <font>
      <b/>
      <sz val="18"/>
      <color indexed="8"/>
      <name val="Arial"/>
      <family val="2"/>
      <charset val="204"/>
    </font>
    <font>
      <sz val="1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6"/>
      <color indexed="8"/>
      <name val="Arial"/>
      <family val="2"/>
    </font>
    <font>
      <sz val="22"/>
      <name val="Arial"/>
      <family val="2"/>
      <charset val="204"/>
    </font>
    <font>
      <b/>
      <sz val="14"/>
      <color theme="0"/>
      <name val="Arial"/>
      <family val="2"/>
    </font>
    <font>
      <b/>
      <sz val="26"/>
      <color indexed="8"/>
      <name val="Arial"/>
      <family val="2"/>
      <charset val="204"/>
    </font>
    <font>
      <b/>
      <sz val="22"/>
      <name val="Arial"/>
      <family val="2"/>
      <charset val="204"/>
    </font>
    <font>
      <b/>
      <sz val="36"/>
      <name val="Arial"/>
      <family val="2"/>
      <charset val="204"/>
    </font>
    <font>
      <b/>
      <sz val="22"/>
      <name val="Times New Roman"/>
      <family val="1"/>
      <charset val="204"/>
    </font>
    <font>
      <b/>
      <sz val="22"/>
      <name val="Arial"/>
      <family val="2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top"/>
    </xf>
    <xf numFmtId="49" fontId="9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2" fillId="0" borderId="0" xfId="0" applyNumberFormat="1" applyFont="1" applyFill="1" applyBorder="1" applyProtection="1"/>
    <xf numFmtId="0" fontId="9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44" xfId="0" applyNumberFormat="1" applyFont="1" applyFill="1" applyBorder="1" applyAlignment="1" applyProtection="1">
      <alignment horizontal="center" vertical="center"/>
    </xf>
    <xf numFmtId="0" fontId="1" fillId="0" borderId="43" xfId="0" applyNumberFormat="1" applyFont="1" applyFill="1" applyBorder="1" applyAlignment="1" applyProtection="1">
      <alignment horizontal="center" vertical="center"/>
    </xf>
    <xf numFmtId="0" fontId="1" fillId="0" borderId="46" xfId="0" applyNumberFormat="1" applyFont="1" applyFill="1" applyBorder="1" applyAlignment="1" applyProtection="1">
      <alignment horizontal="center" vertical="center"/>
    </xf>
    <xf numFmtId="0" fontId="1" fillId="0" borderId="47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Protection="1"/>
    <xf numFmtId="49" fontId="11" fillId="0" borderId="0" xfId="0" applyNumberFormat="1" applyFont="1" applyFill="1" applyBorder="1" applyAlignment="1" applyProtection="1">
      <alignment horizontal="center" vertical="justify" wrapText="1"/>
    </xf>
    <xf numFmtId="0" fontId="0" fillId="0" borderId="0" xfId="0" applyFill="1" applyBorder="1" applyAlignment="1" applyProtection="1"/>
    <xf numFmtId="49" fontId="19" fillId="0" borderId="0" xfId="0" applyNumberFormat="1" applyFont="1" applyFill="1" applyBorder="1" applyAlignment="1" applyProtection="1">
      <alignment horizontal="center" vertical="justify" wrapText="1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/>
    <xf numFmtId="0" fontId="0" fillId="0" borderId="0" xfId="0" applyFill="1" applyBorder="1" applyAlignment="1"/>
    <xf numFmtId="0" fontId="11" fillId="0" borderId="0" xfId="0" applyFont="1" applyFill="1" applyBorder="1" applyAlignment="1" applyProtection="1">
      <alignment horizontal="center"/>
    </xf>
    <xf numFmtId="11" fontId="11" fillId="0" borderId="0" xfId="0" applyNumberFormat="1" applyFont="1" applyFill="1" applyBorder="1" applyAlignment="1" applyProtection="1">
      <alignment horizontal="left" vertical="justify" wrapText="1"/>
    </xf>
    <xf numFmtId="49" fontId="11" fillId="0" borderId="0" xfId="0" applyNumberFormat="1" applyFont="1" applyFill="1" applyBorder="1" applyAlignment="1" applyProtection="1">
      <alignment horizontal="left" vertical="justify"/>
    </xf>
    <xf numFmtId="49" fontId="19" fillId="0" borderId="0" xfId="0" applyNumberFormat="1" applyFont="1" applyFill="1" applyBorder="1" applyAlignment="1" applyProtection="1">
      <alignment horizontal="left" vertical="justify"/>
    </xf>
    <xf numFmtId="0" fontId="22" fillId="0" borderId="0" xfId="0" applyFont="1" applyFill="1" applyBorder="1" applyAlignment="1" applyProtection="1"/>
    <xf numFmtId="0" fontId="2" fillId="0" borderId="0" xfId="0" applyNumberFormat="1" applyFont="1" applyFill="1" applyBorder="1" applyProtection="1"/>
    <xf numFmtId="0" fontId="2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18" fillId="0" borderId="29" xfId="0" applyFont="1" applyFill="1" applyBorder="1" applyAlignment="1" applyProtection="1">
      <alignment vertical="center" textRotation="90"/>
    </xf>
    <xf numFmtId="0" fontId="21" fillId="0" borderId="0" xfId="0" applyFont="1" applyFill="1" applyBorder="1" applyProtection="1"/>
    <xf numFmtId="0" fontId="8" fillId="0" borderId="29" xfId="0" applyFont="1" applyFill="1" applyBorder="1" applyAlignment="1" applyProtection="1">
      <alignment vertical="center" textRotation="90"/>
    </xf>
    <xf numFmtId="0" fontId="9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/>
    </xf>
    <xf numFmtId="0" fontId="20" fillId="0" borderId="31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/>
    </xf>
    <xf numFmtId="164" fontId="20" fillId="0" borderId="31" xfId="0" applyNumberFormat="1" applyFont="1" applyFill="1" applyBorder="1" applyAlignment="1" applyProtection="1">
      <alignment horizontal="center"/>
    </xf>
    <xf numFmtId="0" fontId="20" fillId="0" borderId="29" xfId="0" applyFont="1" applyFill="1" applyBorder="1" applyAlignment="1" applyProtection="1">
      <alignment horizontal="center"/>
    </xf>
    <xf numFmtId="0" fontId="20" fillId="0" borderId="4" xfId="0" applyFont="1" applyFill="1" applyBorder="1" applyAlignment="1" applyProtection="1">
      <alignment horizontal="center" vertical="center" wrapText="1" shrinkToFit="1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0" fillId="0" borderId="38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1" fillId="0" borderId="38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1" fillId="0" borderId="37" xfId="0" applyNumberFormat="1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center" vertical="center" wrapText="1" shrinkToFit="1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4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43" xfId="0" applyFont="1" applyFill="1" applyBorder="1" applyAlignment="1" applyProtection="1">
      <alignment horizontal="left" vertical="top" wrapText="1"/>
    </xf>
    <xf numFmtId="0" fontId="1" fillId="0" borderId="41" xfId="0" applyFont="1" applyFill="1" applyBorder="1" applyAlignment="1" applyProtection="1">
      <alignment horizontal="left" vertical="top" wrapText="1"/>
    </xf>
    <xf numFmtId="0" fontId="1" fillId="0" borderId="44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/>
    <xf numFmtId="0" fontId="1" fillId="0" borderId="45" xfId="0" applyFont="1" applyFill="1" applyBorder="1" applyAlignment="1" applyProtection="1">
      <alignment horizontal="left" vertical="top" wrapText="1"/>
    </xf>
    <xf numFmtId="0" fontId="1" fillId="0" borderId="46" xfId="0" applyFont="1" applyFill="1" applyBorder="1" applyAlignment="1" applyProtection="1">
      <alignment horizontal="left" vertical="top" wrapText="1"/>
    </xf>
    <xf numFmtId="0" fontId="1" fillId="0" borderId="47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29" fillId="0" borderId="0" xfId="0" applyNumberFormat="1" applyFont="1" applyFill="1" applyBorder="1" applyAlignment="1" applyProtection="1">
      <alignment horizontal="left" vertical="justify"/>
    </xf>
    <xf numFmtId="0" fontId="26" fillId="0" borderId="0" xfId="0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/>
    </xf>
    <xf numFmtId="0" fontId="34" fillId="0" borderId="0" xfId="0" applyFont="1" applyFill="1" applyBorder="1" applyProtection="1"/>
    <xf numFmtId="0" fontId="32" fillId="0" borderId="0" xfId="0" applyNumberFormat="1" applyFont="1" applyFill="1" applyBorder="1" applyAlignment="1" applyProtection="1">
      <alignment horizontal="left" vertical="justify"/>
    </xf>
    <xf numFmtId="49" fontId="33" fillId="0" borderId="0" xfId="0" applyNumberFormat="1" applyFont="1" applyFill="1" applyBorder="1" applyAlignment="1" applyProtection="1">
      <alignment horizontal="left" vertical="justify"/>
    </xf>
    <xf numFmtId="0" fontId="35" fillId="0" borderId="0" xfId="0" applyFont="1" applyFill="1" applyBorder="1" applyAlignment="1"/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top" wrapText="1"/>
    </xf>
    <xf numFmtId="49" fontId="39" fillId="0" borderId="31" xfId="0" applyNumberFormat="1" applyFont="1" applyFill="1" applyBorder="1" applyAlignment="1" applyProtection="1">
      <alignment horizontal="center" vertical="center" wrapText="1"/>
    </xf>
    <xf numFmtId="49" fontId="39" fillId="0" borderId="32" xfId="0" applyNumberFormat="1" applyFont="1" applyFill="1" applyBorder="1" applyAlignment="1" applyProtection="1">
      <alignment horizontal="center" vertical="center" wrapText="1"/>
    </xf>
    <xf numFmtId="0" fontId="20" fillId="0" borderId="47" xfId="0" applyFont="1" applyFill="1" applyBorder="1" applyAlignment="1" applyProtection="1">
      <alignment horizontal="center" vertical="center"/>
    </xf>
    <xf numFmtId="0" fontId="41" fillId="0" borderId="11" xfId="0" applyFont="1" applyFill="1" applyBorder="1" applyAlignment="1" applyProtection="1">
      <alignment horizontal="center" vertical="center"/>
    </xf>
    <xf numFmtId="49" fontId="41" fillId="0" borderId="43" xfId="0" applyNumberFormat="1" applyFont="1" applyFill="1" applyBorder="1" applyAlignment="1" applyProtection="1">
      <alignment horizontal="center" vertical="center"/>
    </xf>
    <xf numFmtId="49" fontId="41" fillId="0" borderId="40" xfId="0" applyNumberFormat="1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6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0" fillId="0" borderId="51" xfId="0" applyFont="1" applyFill="1" applyBorder="1" applyAlignment="1" applyProtection="1">
      <alignment horizontal="center" vertical="center"/>
    </xf>
    <xf numFmtId="0" fontId="36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left" vertical="top" wrapText="1"/>
    </xf>
    <xf numFmtId="0" fontId="36" fillId="0" borderId="0" xfId="0" applyNumberFormat="1" applyFont="1" applyFill="1" applyBorder="1" applyAlignment="1" applyProtection="1">
      <alignment vertical="top" wrapText="1"/>
    </xf>
    <xf numFmtId="0" fontId="36" fillId="0" borderId="0" xfId="0" applyNumberFormat="1" applyFont="1" applyFill="1" applyBorder="1" applyProtection="1"/>
    <xf numFmtId="49" fontId="36" fillId="0" borderId="0" xfId="0" applyNumberFormat="1" applyFont="1" applyFill="1" applyBorder="1" applyProtection="1"/>
    <xf numFmtId="0" fontId="37" fillId="0" borderId="0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>
      <alignment vertical="top"/>
    </xf>
    <xf numFmtId="49" fontId="44" fillId="0" borderId="0" xfId="0" applyNumberFormat="1" applyFont="1" applyFill="1" applyBorder="1" applyAlignment="1" applyProtection="1">
      <alignment vertical="top"/>
    </xf>
    <xf numFmtId="0" fontId="38" fillId="0" borderId="0" xfId="0" applyFont="1" applyFill="1" applyBorder="1" applyAlignment="1" applyProtection="1"/>
    <xf numFmtId="0" fontId="41" fillId="0" borderId="43" xfId="0" applyFont="1" applyFill="1" applyBorder="1" applyAlignment="1" applyProtection="1">
      <alignment horizontal="left" vertical="center" wrapText="1"/>
    </xf>
    <xf numFmtId="0" fontId="42" fillId="0" borderId="41" xfId="0" applyFont="1" applyFill="1" applyBorder="1" applyAlignment="1" applyProtection="1">
      <alignment horizontal="left" vertical="center" wrapText="1"/>
    </xf>
    <xf numFmtId="0" fontId="42" fillId="0" borderId="44" xfId="0" applyFont="1" applyFill="1" applyBorder="1" applyAlignment="1" applyProtection="1">
      <alignment horizontal="left" vertical="center" wrapText="1"/>
    </xf>
    <xf numFmtId="0" fontId="43" fillId="0" borderId="61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49" fontId="43" fillId="0" borderId="50" xfId="0" applyNumberFormat="1" applyFont="1" applyFill="1" applyBorder="1" applyAlignment="1" applyProtection="1">
      <alignment horizontal="center" vertical="center"/>
    </xf>
    <xf numFmtId="49" fontId="43" fillId="0" borderId="35" xfId="0" applyNumberFormat="1" applyFont="1" applyFill="1" applyBorder="1" applyAlignment="1" applyProtection="1">
      <alignment horizontal="center" vertical="center"/>
    </xf>
    <xf numFmtId="49" fontId="43" fillId="0" borderId="44" xfId="0" applyNumberFormat="1" applyFont="1" applyFill="1" applyBorder="1" applyAlignment="1" applyProtection="1">
      <alignment horizontal="center" vertical="center"/>
    </xf>
    <xf numFmtId="49" fontId="43" fillId="0" borderId="42" xfId="0" applyNumberFormat="1" applyFont="1" applyFill="1" applyBorder="1" applyAlignment="1" applyProtection="1">
      <alignment horizontal="center" vertical="center"/>
    </xf>
    <xf numFmtId="0" fontId="43" fillId="0" borderId="44" xfId="0" applyNumberFormat="1" applyFont="1" applyFill="1" applyBorder="1" applyAlignment="1" applyProtection="1">
      <alignment horizontal="center" vertical="center"/>
    </xf>
    <xf numFmtId="49" fontId="41" fillId="0" borderId="43" xfId="0" applyNumberFormat="1" applyFont="1" applyFill="1" applyBorder="1" applyAlignment="1" applyProtection="1">
      <alignment horizontal="center" vertical="center" wrapText="1"/>
    </xf>
    <xf numFmtId="49" fontId="43" fillId="0" borderId="44" xfId="0" applyNumberFormat="1" applyFont="1" applyFill="1" applyBorder="1" applyAlignment="1" applyProtection="1">
      <alignment horizontal="center" vertical="center" wrapText="1"/>
    </xf>
    <xf numFmtId="0" fontId="43" fillId="0" borderId="42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2" fontId="41" fillId="0" borderId="0" xfId="0" applyNumberFormat="1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right"/>
    </xf>
    <xf numFmtId="0" fontId="20" fillId="0" borderId="33" xfId="0" applyFont="1" applyFill="1" applyBorder="1" applyAlignment="1" applyProtection="1">
      <alignment horizontal="left" vertical="center" wrapText="1" shrinkToFit="1"/>
    </xf>
    <xf numFmtId="0" fontId="20" fillId="0" borderId="1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 shrinkToFit="1"/>
    </xf>
    <xf numFmtId="0" fontId="20" fillId="0" borderId="49" xfId="0" applyFont="1" applyFill="1" applyBorder="1" applyAlignment="1" applyProtection="1">
      <alignment horizontal="center"/>
    </xf>
    <xf numFmtId="0" fontId="20" fillId="0" borderId="52" xfId="0" applyFont="1" applyFill="1" applyBorder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 vertical="center" wrapText="1" shrinkToFit="1"/>
    </xf>
    <xf numFmtId="2" fontId="41" fillId="0" borderId="56" xfId="0" applyNumberFormat="1" applyFont="1" applyFill="1" applyBorder="1" applyAlignment="1" applyProtection="1">
      <alignment horizontal="center" vertical="center"/>
    </xf>
    <xf numFmtId="2" fontId="41" fillId="0" borderId="63" xfId="0" applyNumberFormat="1" applyFont="1" applyFill="1" applyBorder="1" applyAlignment="1" applyProtection="1">
      <alignment horizontal="center" vertical="center"/>
    </xf>
    <xf numFmtId="2" fontId="41" fillId="0" borderId="65" xfId="0" applyNumberFormat="1" applyFont="1" applyFill="1" applyBorder="1" applyAlignment="1" applyProtection="1">
      <alignment horizontal="center" vertical="center"/>
    </xf>
    <xf numFmtId="2" fontId="20" fillId="0" borderId="58" xfId="0" applyNumberFormat="1" applyFont="1" applyFill="1" applyBorder="1" applyAlignment="1" applyProtection="1">
      <alignment horizontal="center" vertical="center"/>
    </xf>
    <xf numFmtId="2" fontId="20" fillId="0" borderId="60" xfId="0" applyNumberFormat="1" applyFont="1" applyFill="1" applyBorder="1" applyAlignment="1" applyProtection="1">
      <alignment horizontal="center" vertical="center"/>
    </xf>
    <xf numFmtId="2" fontId="20" fillId="0" borderId="59" xfId="0" applyNumberFormat="1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/>
    </xf>
    <xf numFmtId="0" fontId="20" fillId="0" borderId="7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6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68" xfId="0" applyFont="1" applyFill="1" applyBorder="1" applyAlignment="1" applyProtection="1">
      <alignment horizontal="center" vertical="center"/>
    </xf>
    <xf numFmtId="0" fontId="37" fillId="0" borderId="3" xfId="0" applyFont="1" applyFill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 applyProtection="1">
      <alignment horizontal="center" vertical="center"/>
    </xf>
    <xf numFmtId="0" fontId="37" fillId="0" borderId="18" xfId="0" applyFont="1" applyFill="1" applyBorder="1" applyAlignment="1" applyProtection="1">
      <alignment horizontal="center" vertical="center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2" fontId="41" fillId="0" borderId="36" xfId="0" applyNumberFormat="1" applyFont="1" applyFill="1" applyBorder="1" applyAlignment="1" applyProtection="1">
      <alignment horizontal="center" vertical="center"/>
    </xf>
    <xf numFmtId="2" fontId="41" fillId="0" borderId="1" xfId="0" applyNumberFormat="1" applyFont="1" applyFill="1" applyBorder="1" applyAlignment="1" applyProtection="1">
      <alignment horizontal="center" vertical="center"/>
    </xf>
    <xf numFmtId="2" fontId="41" fillId="0" borderId="64" xfId="0" applyNumberFormat="1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top" wrapText="1"/>
    </xf>
    <xf numFmtId="0" fontId="1" fillId="0" borderId="47" xfId="0" applyFont="1" applyFill="1" applyBorder="1" applyAlignment="1" applyProtection="1">
      <alignment horizontal="center" vertical="top" wrapText="1"/>
    </xf>
    <xf numFmtId="0" fontId="1" fillId="0" borderId="41" xfId="0" applyFont="1" applyFill="1" applyBorder="1" applyAlignment="1" applyProtection="1">
      <alignment horizontal="center" wrapText="1"/>
    </xf>
    <xf numFmtId="0" fontId="1" fillId="0" borderId="41" xfId="0" applyFont="1" applyFill="1" applyBorder="1" applyAlignment="1" applyProtection="1">
      <alignment horizontal="center" vertical="top" wrapText="1"/>
    </xf>
    <xf numFmtId="0" fontId="1" fillId="0" borderId="44" xfId="0" applyFont="1" applyFill="1" applyBorder="1" applyAlignment="1" applyProtection="1">
      <alignment horizontal="center" vertical="top" wrapText="1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44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textRotation="90"/>
    </xf>
    <xf numFmtId="0" fontId="8" fillId="0" borderId="11" xfId="0" applyFont="1" applyFill="1" applyBorder="1" applyAlignment="1" applyProtection="1">
      <alignment horizontal="center" vertical="center" textRotation="90"/>
    </xf>
    <xf numFmtId="0" fontId="8" fillId="0" borderId="18" xfId="0" applyFont="1" applyFill="1" applyBorder="1" applyAlignment="1" applyProtection="1">
      <alignment horizontal="center" vertical="center" textRotation="9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right"/>
    </xf>
    <xf numFmtId="0" fontId="1" fillId="0" borderId="31" xfId="0" applyFont="1" applyFill="1" applyBorder="1" applyAlignment="1" applyProtection="1">
      <alignment horizontal="right"/>
    </xf>
    <xf numFmtId="0" fontId="1" fillId="0" borderId="49" xfId="0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10" xfId="0" applyFont="1" applyFill="1" applyBorder="1" applyAlignment="1" applyProtection="1">
      <alignment horizontal="center" vertical="center" textRotation="90" wrapText="1"/>
    </xf>
    <xf numFmtId="0" fontId="9" fillId="0" borderId="24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46" fillId="0" borderId="6" xfId="0" applyFont="1" applyFill="1" applyBorder="1" applyAlignment="1" applyProtection="1">
      <alignment horizontal="center" vertical="center"/>
    </xf>
    <xf numFmtId="0" fontId="46" fillId="0" borderId="7" xfId="0" applyFont="1" applyFill="1" applyBorder="1" applyAlignment="1" applyProtection="1">
      <alignment horizontal="center" vertical="center"/>
    </xf>
    <xf numFmtId="0" fontId="46" fillId="0" borderId="8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textRotation="90"/>
    </xf>
    <xf numFmtId="0" fontId="9" fillId="0" borderId="10" xfId="0" applyFont="1" applyFill="1" applyBorder="1" applyAlignment="1" applyProtection="1">
      <alignment horizontal="center" vertical="center" textRotation="90"/>
    </xf>
    <xf numFmtId="0" fontId="9" fillId="0" borderId="24" xfId="0" applyFont="1" applyFill="1" applyBorder="1" applyAlignment="1" applyProtection="1">
      <alignment horizontal="center" vertical="center" textRotation="90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8" xfId="0" applyNumberFormat="1" applyFont="1" applyFill="1" applyBorder="1" applyAlignment="1" applyProtection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center" wrapText="1"/>
    </xf>
    <xf numFmtId="49" fontId="41" fillId="0" borderId="43" xfId="0" applyNumberFormat="1" applyFont="1" applyFill="1" applyBorder="1" applyAlignment="1" applyProtection="1">
      <alignment horizontal="left" vertical="center" wrapText="1"/>
    </xf>
    <xf numFmtId="49" fontId="41" fillId="0" borderId="41" xfId="0" applyNumberFormat="1" applyFont="1" applyFill="1" applyBorder="1" applyAlignment="1" applyProtection="1">
      <alignment horizontal="left" vertical="center" wrapText="1"/>
    </xf>
    <xf numFmtId="49" fontId="41" fillId="0" borderId="44" xfId="0" applyNumberFormat="1" applyFont="1" applyFill="1" applyBorder="1" applyAlignment="1" applyProtection="1">
      <alignment horizontal="left" vertical="center" wrapText="1"/>
    </xf>
    <xf numFmtId="0" fontId="20" fillId="0" borderId="45" xfId="0" applyFont="1" applyFill="1" applyBorder="1" applyAlignment="1" applyProtection="1">
      <alignment horizontal="left" vertical="center" wrapText="1"/>
    </xf>
    <xf numFmtId="0" fontId="20" fillId="0" borderId="46" xfId="0" applyFont="1" applyFill="1" applyBorder="1" applyAlignment="1" applyProtection="1">
      <alignment horizontal="left" vertical="center" wrapText="1"/>
    </xf>
    <xf numFmtId="0" fontId="20" fillId="0" borderId="47" xfId="0" applyFont="1" applyFill="1" applyBorder="1" applyAlignment="1" applyProtection="1">
      <alignment horizontal="left" vertical="center" wrapText="1"/>
    </xf>
    <xf numFmtId="0" fontId="12" fillId="0" borderId="55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textRotation="90"/>
    </xf>
    <xf numFmtId="0" fontId="9" fillId="0" borderId="27" xfId="0" applyFont="1" applyFill="1" applyBorder="1" applyAlignment="1" applyProtection="1">
      <alignment horizontal="center" vertical="center" textRotation="90"/>
    </xf>
    <xf numFmtId="0" fontId="9" fillId="0" borderId="22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1" fillId="0" borderId="38" xfId="0" applyFont="1" applyFill="1" applyBorder="1" applyAlignment="1" applyProtection="1">
      <alignment horizontal="center" wrapText="1"/>
    </xf>
    <xf numFmtId="0" fontId="9" fillId="0" borderId="13" xfId="0" applyFont="1" applyFill="1" applyBorder="1" applyAlignment="1" applyProtection="1">
      <alignment horizontal="center" vertical="center" textRotation="90" wrapText="1"/>
    </xf>
    <xf numFmtId="0" fontId="9" fillId="0" borderId="21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49" fontId="7" fillId="0" borderId="14" xfId="0" applyNumberFormat="1" applyFont="1" applyFill="1" applyBorder="1" applyAlignment="1" applyProtection="1">
      <alignment horizontal="center" vertical="center"/>
    </xf>
    <xf numFmtId="49" fontId="7" fillId="0" borderId="15" xfId="0" applyNumberFormat="1" applyFont="1" applyFill="1" applyBorder="1" applyAlignment="1" applyProtection="1">
      <alignment horizontal="center" vertical="center"/>
    </xf>
    <xf numFmtId="49" fontId="7" fillId="0" borderId="16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>
      <alignment horizontal="center" vertical="center" textRotation="90" wrapText="1"/>
    </xf>
    <xf numFmtId="49" fontId="1" fillId="0" borderId="23" xfId="0" applyNumberFormat="1" applyFont="1" applyFill="1" applyBorder="1" applyAlignment="1" applyProtection="1">
      <alignment horizontal="center" vertical="center" textRotation="90" wrapText="1"/>
    </xf>
    <xf numFmtId="49" fontId="1" fillId="0" borderId="28" xfId="0" applyNumberFormat="1" applyFont="1" applyFill="1" applyBorder="1" applyAlignment="1" applyProtection="1">
      <alignment horizontal="center" vertical="center" textRotation="90" wrapText="1"/>
    </xf>
    <xf numFmtId="0" fontId="40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2" fillId="0" borderId="57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6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right"/>
    </xf>
    <xf numFmtId="49" fontId="45" fillId="0" borderId="6" xfId="0" applyNumberFormat="1" applyFont="1" applyFill="1" applyBorder="1" applyAlignment="1">
      <alignment horizontal="center" vertical="center"/>
    </xf>
    <xf numFmtId="49" fontId="45" fillId="0" borderId="7" xfId="0" applyNumberFormat="1" applyFont="1" applyFill="1" applyBorder="1" applyAlignment="1">
      <alignment horizontal="center" vertical="center"/>
    </xf>
    <xf numFmtId="49" fontId="45" fillId="0" borderId="8" xfId="0" applyNumberFormat="1" applyFont="1" applyFill="1" applyBorder="1" applyAlignment="1">
      <alignment horizontal="center" vertical="center"/>
    </xf>
    <xf numFmtId="49" fontId="41" fillId="0" borderId="37" xfId="0" applyNumberFormat="1" applyFont="1" applyFill="1" applyBorder="1" applyAlignment="1" applyProtection="1">
      <alignment horizontal="left" vertical="center" wrapText="1"/>
    </xf>
    <xf numFmtId="49" fontId="41" fillId="0" borderId="38" xfId="0" applyNumberFormat="1" applyFont="1" applyFill="1" applyBorder="1" applyAlignment="1" applyProtection="1">
      <alignment horizontal="left" vertical="center" wrapText="1"/>
    </xf>
    <xf numFmtId="49" fontId="41" fillId="0" borderId="39" xfId="0" applyNumberFormat="1" applyFont="1" applyFill="1" applyBorder="1" applyAlignment="1" applyProtection="1">
      <alignment horizontal="left" vertical="center" wrapText="1"/>
    </xf>
    <xf numFmtId="0" fontId="47" fillId="0" borderId="0" xfId="0" applyFont="1" applyFill="1" applyBorder="1" applyAlignment="1" applyProtection="1">
      <alignment horizontal="right" vertical="top"/>
    </xf>
    <xf numFmtId="0" fontId="1" fillId="0" borderId="29" xfId="0" applyFont="1" applyFill="1" applyBorder="1" applyAlignment="1" applyProtection="1">
      <alignment horizontal="right"/>
    </xf>
    <xf numFmtId="0" fontId="48" fillId="0" borderId="0" xfId="0" applyFont="1" applyFill="1" applyAlignment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/>
    </xf>
    <xf numFmtId="0" fontId="42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 vertical="top"/>
    </xf>
    <xf numFmtId="0" fontId="42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left" vertical="top"/>
    </xf>
    <xf numFmtId="0" fontId="48" fillId="0" borderId="0" xfId="0" applyFont="1" applyFill="1" applyBorder="1" applyAlignment="1" applyProtection="1">
      <alignment horizontal="left" vertical="top"/>
    </xf>
    <xf numFmtId="0" fontId="48" fillId="0" borderId="0" xfId="0" applyFont="1" applyFill="1" applyBorder="1" applyAlignment="1" applyProtection="1">
      <alignment horizontal="left" vertical="top"/>
    </xf>
    <xf numFmtId="0" fontId="20" fillId="0" borderId="4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right"/>
    </xf>
    <xf numFmtId="0" fontId="1" fillId="0" borderId="8" xfId="0" applyFont="1" applyFill="1" applyBorder="1" applyAlignment="1" applyProtection="1"/>
    <xf numFmtId="0" fontId="1" fillId="0" borderId="29" xfId="0" applyFont="1" applyFill="1" applyBorder="1" applyAlignment="1" applyProtection="1"/>
    <xf numFmtId="0" fontId="12" fillId="0" borderId="32" xfId="0" applyFont="1" applyFill="1" applyBorder="1" applyAlignment="1" applyProtection="1">
      <alignment horizontal="center" vertical="center"/>
    </xf>
    <xf numFmtId="0" fontId="48" fillId="0" borderId="27" xfId="0" applyFont="1" applyFill="1" applyBorder="1" applyAlignment="1" applyProtection="1"/>
    <xf numFmtId="0" fontId="48" fillId="0" borderId="6" xfId="0" applyFont="1" applyFill="1" applyBorder="1" applyAlignment="1">
      <alignment horizontal="left" vertical="center"/>
    </xf>
    <xf numFmtId="0" fontId="48" fillId="0" borderId="7" xfId="0" applyFont="1" applyFill="1" applyBorder="1" applyAlignment="1">
      <alignment horizontal="left" vertical="center"/>
    </xf>
    <xf numFmtId="0" fontId="48" fillId="0" borderId="8" xfId="0" applyFont="1" applyFill="1" applyBorder="1" applyAlignment="1">
      <alignment horizontal="left" vertical="center"/>
    </xf>
    <xf numFmtId="0" fontId="20" fillId="0" borderId="4" xfId="0" applyFont="1" applyFill="1" applyBorder="1" applyAlignment="1" applyProtection="1">
      <alignment horizontal="left" vertical="center" wrapText="1" shrinkToFit="1"/>
    </xf>
    <xf numFmtId="0" fontId="20" fillId="0" borderId="24" xfId="0" applyFont="1" applyFill="1" applyBorder="1" applyAlignment="1" applyProtection="1">
      <alignment horizontal="left" vertical="center" wrapText="1" shrinkToFit="1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9" fillId="0" borderId="53" xfId="0" applyNumberFormat="1" applyFont="1" applyFill="1" applyBorder="1" applyAlignment="1" applyProtection="1">
      <alignment horizontal="left" vertical="center"/>
    </xf>
    <xf numFmtId="0" fontId="1" fillId="0" borderId="53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53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53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48" fillId="0" borderId="49" xfId="0" applyFont="1" applyFill="1" applyBorder="1" applyAlignment="1" applyProtection="1">
      <alignment horizontal="center"/>
    </xf>
    <xf numFmtId="0" fontId="48" fillId="0" borderId="7" xfId="0" applyFont="1" applyFill="1" applyBorder="1" applyAlignment="1" applyProtection="1">
      <alignment horizontal="center"/>
    </xf>
    <xf numFmtId="0" fontId="48" fillId="0" borderId="48" xfId="0" applyFont="1" applyFill="1" applyBorder="1" applyAlignment="1" applyProtection="1">
      <alignment horizontal="center"/>
    </xf>
    <xf numFmtId="49" fontId="48" fillId="0" borderId="6" xfId="0" applyNumberFormat="1" applyFont="1" applyFill="1" applyBorder="1" applyAlignment="1">
      <alignment horizontal="center" vertical="center"/>
    </xf>
    <xf numFmtId="49" fontId="48" fillId="0" borderId="7" xfId="0" applyNumberFormat="1" applyFont="1" applyFill="1" applyBorder="1" applyAlignment="1">
      <alignment horizontal="center" vertical="center"/>
    </xf>
    <xf numFmtId="49" fontId="48" fillId="0" borderId="8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164" fontId="20" fillId="0" borderId="52" xfId="0" applyNumberFormat="1" applyFont="1" applyFill="1" applyBorder="1" applyAlignment="1" applyProtection="1">
      <alignment horizontal="center"/>
    </xf>
    <xf numFmtId="164" fontId="20" fillId="0" borderId="13" xfId="0" applyNumberFormat="1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20" fillId="0" borderId="67" xfId="0" applyFont="1" applyFill="1" applyBorder="1" applyAlignment="1" applyProtection="1">
      <alignment horizontal="center" vertical="center" wrapText="1" shrinkToFit="1"/>
    </xf>
    <xf numFmtId="0" fontId="20" fillId="0" borderId="22" xfId="0" applyFont="1" applyFill="1" applyBorder="1" applyAlignment="1" applyProtection="1">
      <alignment horizontal="center" vertical="center" wrapText="1" shrinkToFit="1"/>
    </xf>
    <xf numFmtId="0" fontId="20" fillId="0" borderId="27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 vertical="center" wrapText="1" shrinkToFit="1"/>
    </xf>
    <xf numFmtId="0" fontId="20" fillId="0" borderId="8" xfId="0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center" vertical="center" wrapText="1" shrinkToFit="1"/>
    </xf>
    <xf numFmtId="0" fontId="20" fillId="0" borderId="38" xfId="0" applyFont="1" applyFill="1" applyBorder="1" applyAlignment="1" applyProtection="1">
      <alignment horizontal="center" vertical="center" wrapText="1" shrinkToFit="1"/>
    </xf>
    <xf numFmtId="0" fontId="20" fillId="0" borderId="39" xfId="0" applyFont="1" applyFill="1" applyBorder="1" applyAlignment="1" applyProtection="1">
      <alignment horizontal="left" vertical="center" wrapText="1" shrinkToFit="1"/>
    </xf>
    <xf numFmtId="0" fontId="20" fillId="0" borderId="23" xfId="0" applyFont="1" applyFill="1" applyBorder="1" applyAlignment="1" applyProtection="1">
      <alignment horizontal="left" vertical="center" wrapText="1" shrinkToFit="1"/>
    </xf>
    <xf numFmtId="0" fontId="20" fillId="0" borderId="28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50" fillId="0" borderId="30" xfId="0" applyFont="1" applyFill="1" applyBorder="1" applyAlignment="1" applyProtection="1">
      <alignment horizontal="center"/>
    </xf>
    <xf numFmtId="49" fontId="50" fillId="0" borderId="49" xfId="0" applyNumberFormat="1" applyFont="1" applyFill="1" applyBorder="1" applyAlignment="1" applyProtection="1">
      <alignment horizontal="center" vertical="center" wrapText="1"/>
    </xf>
    <xf numFmtId="49" fontId="50" fillId="0" borderId="7" xfId="0" applyNumberFormat="1" applyFont="1" applyFill="1" applyBorder="1" applyAlignment="1" applyProtection="1">
      <alignment horizontal="center" vertical="center" wrapText="1"/>
    </xf>
    <xf numFmtId="49" fontId="50" fillId="0" borderId="48" xfId="0" applyNumberFormat="1" applyFont="1" applyFill="1" applyBorder="1" applyAlignment="1" applyProtection="1">
      <alignment horizontal="center" vertical="center" wrapText="1"/>
    </xf>
    <xf numFmtId="0" fontId="50" fillId="0" borderId="31" xfId="0" applyFont="1" applyFill="1" applyBorder="1" applyAlignment="1" applyProtection="1">
      <alignment horizontal="center" vertical="center"/>
    </xf>
    <xf numFmtId="0" fontId="48" fillId="0" borderId="6" xfId="0" applyNumberFormat="1" applyFont="1" applyFill="1" applyBorder="1" applyAlignment="1">
      <alignment horizontal="center" vertical="center" wrapText="1"/>
    </xf>
    <xf numFmtId="0" fontId="48" fillId="0" borderId="7" xfId="0" applyNumberFormat="1" applyFont="1" applyFill="1" applyBorder="1" applyAlignment="1">
      <alignment horizontal="center" vertical="center" wrapText="1"/>
    </xf>
    <xf numFmtId="0" fontId="48" fillId="0" borderId="8" xfId="0" applyNumberFormat="1" applyFont="1" applyFill="1" applyBorder="1" applyAlignment="1">
      <alignment horizontal="center" vertical="center" wrapText="1"/>
    </xf>
    <xf numFmtId="0" fontId="50" fillId="0" borderId="27" xfId="0" applyFont="1" applyFill="1" applyBorder="1" applyAlignment="1" applyProtection="1">
      <alignment horizontal="center"/>
    </xf>
    <xf numFmtId="0" fontId="50" fillId="0" borderId="28" xfId="0" applyFont="1" applyFill="1" applyBorder="1" applyAlignment="1" applyProtection="1">
      <alignment horizontal="center"/>
    </xf>
    <xf numFmtId="0" fontId="45" fillId="0" borderId="29" xfId="0" applyNumberFormat="1" applyFont="1" applyFill="1" applyBorder="1" applyAlignment="1">
      <alignment horizontal="center" vertical="center" wrapText="1"/>
    </xf>
    <xf numFmtId="0" fontId="48" fillId="0" borderId="19" xfId="0" applyFont="1" applyFill="1" applyBorder="1" applyAlignment="1" applyProtection="1">
      <alignment horizontal="center" vertical="center"/>
    </xf>
    <xf numFmtId="0" fontId="51" fillId="0" borderId="19" xfId="0" applyFont="1" applyFill="1" applyBorder="1" applyAlignment="1" applyProtection="1">
      <alignment horizontal="center" vertical="center"/>
    </xf>
    <xf numFmtId="49" fontId="48" fillId="0" borderId="0" xfId="0" applyNumberFormat="1" applyFont="1" applyFill="1" applyBorder="1" applyAlignment="1" applyProtection="1">
      <alignment horizontal="center" vertical="justify" wrapText="1"/>
    </xf>
    <xf numFmtId="49" fontId="48" fillId="0" borderId="0" xfId="0" applyNumberFormat="1" applyFont="1" applyFill="1" applyBorder="1" applyAlignment="1" applyProtection="1">
      <alignment horizontal="center" vertical="center" wrapText="1"/>
    </xf>
    <xf numFmtId="0" fontId="50" fillId="0" borderId="26" xfId="0" applyFont="1" applyFill="1" applyBorder="1" applyAlignment="1" applyProtection="1"/>
    <xf numFmtId="0" fontId="52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232064</xdr:colOff>
      <xdr:row>0</xdr:row>
      <xdr:rowOff>13854</xdr:rowOff>
    </xdr:from>
    <xdr:to>
      <xdr:col>2</xdr:col>
      <xdr:colOff>1625600</xdr:colOff>
      <xdr:row>3</xdr:row>
      <xdr:rowOff>359639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864" y="13854"/>
          <a:ext cx="1825336" cy="1793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15" zoomScale="30" zoomScaleNormal="30" zoomScaleSheetLayoutView="40" zoomScalePageLayoutView="28" workbookViewId="0">
      <selection activeCell="M49" sqref="M49"/>
    </sheetView>
  </sheetViews>
  <sheetFormatPr defaultColWidth="10.109375" defaultRowHeight="13.2" x14ac:dyDescent="0.25"/>
  <cols>
    <col min="1" max="1" width="4.44140625" style="1" customWidth="1"/>
    <col min="2" max="2" width="6.109375" style="1" customWidth="1"/>
    <col min="3" max="3" width="65.44140625" style="1" customWidth="1"/>
    <col min="4" max="4" width="49.109375" style="1" customWidth="1"/>
    <col min="5" max="5" width="9.44140625" style="1" customWidth="1"/>
    <col min="6" max="6" width="9.109375" style="1" customWidth="1"/>
    <col min="7" max="7" width="11.109375" style="1" customWidth="1"/>
    <col min="8" max="8" width="10.5546875" style="1" customWidth="1"/>
    <col min="9" max="9" width="13.109375" style="1" customWidth="1"/>
    <col min="10" max="10" width="8.109375" style="1" customWidth="1"/>
    <col min="11" max="11" width="8.109375" style="56" customWidth="1"/>
    <col min="12" max="12" width="8.109375" style="5" customWidth="1"/>
    <col min="13" max="13" width="32.77734375" style="54" customWidth="1"/>
    <col min="14" max="17" width="8.109375" style="54" customWidth="1"/>
    <col min="18" max="20" width="8.109375" style="11" customWidth="1"/>
    <col min="21" max="21" width="9.77734375" style="1" customWidth="1"/>
    <col min="22" max="22" width="7.5546875" style="1" customWidth="1"/>
    <col min="23" max="29" width="6.109375" style="1" customWidth="1"/>
    <col min="30" max="30" width="6" style="1" customWidth="1"/>
    <col min="31" max="16384" width="10.109375" style="1"/>
  </cols>
  <sheetData>
    <row r="1" spans="1:28" ht="34.799999999999997" customHeight="1" x14ac:dyDescent="0.25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</row>
    <row r="2" spans="1:28" ht="39" customHeight="1" x14ac:dyDescent="0.25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</row>
    <row r="3" spans="1:28" s="2" customFormat="1" ht="39" customHeight="1" x14ac:dyDescent="0.4">
      <c r="A3" s="285" t="s">
        <v>28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</row>
    <row r="4" spans="1:28" s="3" customFormat="1" ht="39.6" customHeight="1" x14ac:dyDescent="0.6">
      <c r="A4" s="284" t="s">
        <v>70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</row>
    <row r="5" spans="1:28" ht="34.799999999999997" customHeight="1" x14ac:dyDescent="0.35">
      <c r="A5" s="85"/>
      <c r="B5" s="291" t="s">
        <v>2</v>
      </c>
      <c r="C5" s="291"/>
      <c r="D5" s="4"/>
      <c r="E5" s="4"/>
      <c r="F5" s="4"/>
      <c r="G5" s="4"/>
      <c r="H5" s="4"/>
      <c r="I5" s="4"/>
      <c r="J5" s="4"/>
      <c r="K5" s="4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"/>
    </row>
    <row r="6" spans="1:28" ht="34.799999999999997" customHeight="1" x14ac:dyDescent="0.4">
      <c r="A6" s="85"/>
      <c r="B6" s="292" t="s">
        <v>84</v>
      </c>
      <c r="C6" s="292"/>
      <c r="D6" s="8" t="s">
        <v>85</v>
      </c>
      <c r="E6" s="8"/>
      <c r="F6" s="8"/>
      <c r="G6" s="8"/>
      <c r="H6" s="304" t="s">
        <v>87</v>
      </c>
      <c r="I6" s="304"/>
      <c r="J6" s="304"/>
      <c r="K6" s="304"/>
      <c r="L6" s="304"/>
      <c r="M6" s="304"/>
      <c r="N6" s="304"/>
      <c r="O6" s="304"/>
      <c r="P6" s="9"/>
      <c r="Q6" s="9"/>
      <c r="R6" s="10" t="s">
        <v>88</v>
      </c>
      <c r="T6" s="12"/>
      <c r="U6" s="13"/>
      <c r="V6" s="308" t="s">
        <v>89</v>
      </c>
      <c r="W6" s="308"/>
      <c r="X6" s="308"/>
      <c r="Y6" s="308"/>
      <c r="Z6" s="308"/>
      <c r="AA6" s="308"/>
      <c r="AB6" s="308"/>
    </row>
    <row r="7" spans="1:28" ht="23.25" customHeight="1" x14ac:dyDescent="0.4">
      <c r="A7" s="17"/>
      <c r="B7" s="7"/>
      <c r="C7" s="286"/>
      <c r="H7" s="305" t="s">
        <v>37</v>
      </c>
      <c r="I7" s="305"/>
      <c r="J7" s="305"/>
      <c r="K7" s="305"/>
      <c r="L7" s="305"/>
      <c r="M7" s="305"/>
      <c r="N7" s="305"/>
      <c r="O7" s="305"/>
      <c r="P7" s="9"/>
      <c r="Q7" s="9"/>
      <c r="R7" s="14"/>
      <c r="S7" s="9"/>
      <c r="T7" s="14"/>
      <c r="U7" s="15"/>
      <c r="V7" s="309" t="s">
        <v>90</v>
      </c>
      <c r="W7" s="309"/>
      <c r="X7" s="309"/>
      <c r="Y7" s="309"/>
      <c r="Z7" s="309"/>
      <c r="AA7" s="309"/>
      <c r="AB7" s="309"/>
    </row>
    <row r="8" spans="1:28" ht="23.25" customHeight="1" x14ac:dyDescent="0.4">
      <c r="A8" s="85"/>
      <c r="B8" s="288" t="s">
        <v>29</v>
      </c>
      <c r="C8" s="287"/>
      <c r="D8" s="8" t="s">
        <v>86</v>
      </c>
      <c r="E8" s="8"/>
      <c r="F8" s="8"/>
      <c r="G8" s="8"/>
      <c r="H8" s="304"/>
      <c r="I8" s="304"/>
      <c r="J8" s="304"/>
      <c r="K8" s="304"/>
      <c r="L8" s="304"/>
      <c r="M8" s="304"/>
      <c r="N8" s="304"/>
      <c r="O8" s="304"/>
      <c r="P8" s="9"/>
      <c r="Q8" s="9"/>
      <c r="R8" s="8" t="s">
        <v>25</v>
      </c>
      <c r="S8" s="13"/>
      <c r="T8" s="13"/>
      <c r="U8" s="16"/>
      <c r="V8" s="310"/>
      <c r="W8" s="310"/>
      <c r="X8" s="310"/>
      <c r="Y8" s="310"/>
      <c r="Z8" s="310"/>
      <c r="AA8" s="310"/>
      <c r="AB8" s="310"/>
    </row>
    <row r="9" spans="1:28" ht="23.25" customHeight="1" x14ac:dyDescent="0.4">
      <c r="A9" s="85"/>
      <c r="B9" s="289"/>
      <c r="C9" s="287"/>
      <c r="D9" s="18"/>
      <c r="E9" s="18"/>
      <c r="F9" s="18"/>
      <c r="G9" s="18"/>
      <c r="H9" s="305" t="s">
        <v>35</v>
      </c>
      <c r="I9" s="305"/>
      <c r="J9" s="305"/>
      <c r="K9" s="305"/>
      <c r="L9" s="305"/>
      <c r="M9" s="305"/>
      <c r="N9" s="305"/>
      <c r="O9" s="305"/>
      <c r="P9" s="9"/>
      <c r="Q9" s="9"/>
      <c r="R9" s="6"/>
      <c r="S9" s="13"/>
      <c r="T9" s="13"/>
      <c r="U9" s="6"/>
      <c r="V9" s="311" t="s">
        <v>92</v>
      </c>
      <c r="W9" s="311"/>
      <c r="X9" s="311"/>
      <c r="Y9" s="311"/>
      <c r="Z9" s="311"/>
      <c r="AA9" s="311"/>
      <c r="AB9" s="311"/>
    </row>
    <row r="10" spans="1:28" ht="23.25" customHeight="1" x14ac:dyDescent="0.4">
      <c r="A10" s="85"/>
      <c r="B10" s="290" t="s">
        <v>69</v>
      </c>
      <c r="C10" s="288"/>
      <c r="D10" s="60" t="s">
        <v>16</v>
      </c>
      <c r="E10" s="60"/>
      <c r="F10" s="60"/>
      <c r="G10" s="60"/>
      <c r="H10" s="304"/>
      <c r="I10" s="304"/>
      <c r="J10" s="304"/>
      <c r="K10" s="304"/>
      <c r="L10" s="304"/>
      <c r="M10" s="304"/>
      <c r="N10" s="304"/>
      <c r="O10" s="304"/>
      <c r="P10" s="9"/>
      <c r="Q10" s="9"/>
      <c r="R10" s="20" t="s">
        <v>91</v>
      </c>
      <c r="S10" s="13"/>
      <c r="T10" s="13"/>
      <c r="U10" s="20"/>
      <c r="V10" s="312"/>
      <c r="W10" s="312"/>
      <c r="X10" s="312"/>
      <c r="Y10" s="312"/>
      <c r="Z10" s="312"/>
      <c r="AA10" s="312"/>
      <c r="AB10" s="312"/>
    </row>
    <row r="11" spans="1:28" ht="23.25" customHeight="1" x14ac:dyDescent="0.35">
      <c r="A11" s="85"/>
      <c r="B11" s="85"/>
      <c r="C11" s="17"/>
      <c r="D11" s="21"/>
      <c r="E11" s="21"/>
      <c r="F11" s="21"/>
      <c r="G11" s="21"/>
      <c r="H11" s="306" t="s">
        <v>37</v>
      </c>
      <c r="I11" s="306"/>
      <c r="J11" s="306"/>
      <c r="K11" s="306"/>
      <c r="L11" s="306"/>
      <c r="M11" s="306"/>
      <c r="N11" s="306"/>
      <c r="O11" s="306"/>
      <c r="P11" s="9"/>
      <c r="Q11" s="9"/>
      <c r="R11" s="22"/>
      <c r="S11" s="13"/>
      <c r="T11" s="13"/>
      <c r="U11" s="22"/>
      <c r="V11" s="313" t="s">
        <v>36</v>
      </c>
      <c r="W11" s="313"/>
      <c r="X11" s="313"/>
      <c r="Y11" s="313"/>
      <c r="Z11" s="313"/>
      <c r="AA11" s="313"/>
      <c r="AB11" s="313"/>
    </row>
    <row r="12" spans="1:28" ht="23.25" customHeight="1" x14ac:dyDescent="0.4">
      <c r="C12" s="19"/>
      <c r="D12" s="27" t="s">
        <v>17</v>
      </c>
      <c r="E12" s="27"/>
      <c r="F12" s="27"/>
      <c r="G12" s="27"/>
      <c r="H12" s="307"/>
      <c r="I12" s="307"/>
      <c r="J12" s="307"/>
      <c r="K12" s="307"/>
      <c r="L12" s="307"/>
      <c r="M12" s="307"/>
      <c r="N12" s="307"/>
      <c r="O12" s="307"/>
      <c r="P12" s="13"/>
      <c r="Q12" s="13"/>
      <c r="R12" s="20" t="s">
        <v>3</v>
      </c>
      <c r="S12" s="13"/>
      <c r="T12" s="13"/>
      <c r="U12" s="20"/>
      <c r="V12" s="314"/>
      <c r="W12" s="314"/>
      <c r="X12" s="314"/>
      <c r="Y12" s="314"/>
      <c r="Z12" s="314"/>
      <c r="AA12" s="314"/>
      <c r="AB12" s="314"/>
    </row>
    <row r="13" spans="1:28" ht="23.25" customHeight="1" x14ac:dyDescent="0.3">
      <c r="B13" s="19"/>
      <c r="C13" s="23"/>
      <c r="D13" s="24"/>
      <c r="E13" s="24"/>
      <c r="F13" s="24"/>
      <c r="G13" s="24"/>
      <c r="H13" s="25"/>
      <c r="I13" s="26"/>
      <c r="J13" s="26"/>
      <c r="K13" s="26"/>
      <c r="L13" s="26"/>
      <c r="M13" s="26"/>
      <c r="N13" s="26"/>
      <c r="O13" s="26"/>
      <c r="P13" s="13"/>
      <c r="Q13" s="13"/>
      <c r="R13" s="9"/>
      <c r="S13" s="9"/>
      <c r="T13" s="9"/>
      <c r="U13" s="13"/>
      <c r="V13" s="13"/>
      <c r="W13" s="13"/>
      <c r="X13" s="13"/>
      <c r="Y13" s="13"/>
      <c r="Z13" s="13"/>
      <c r="AA13" s="13"/>
      <c r="AB13" s="13"/>
    </row>
    <row r="14" spans="1:28" ht="23.25" customHeight="1" x14ac:dyDescent="0.25">
      <c r="B14" s="19"/>
      <c r="C14" s="23"/>
      <c r="P14" s="13"/>
      <c r="Q14" s="13"/>
      <c r="R14" s="9"/>
      <c r="S14" s="9"/>
      <c r="T14" s="9"/>
      <c r="U14" s="13"/>
      <c r="V14" s="13"/>
      <c r="W14" s="13"/>
      <c r="X14" s="13"/>
      <c r="Y14" s="13"/>
      <c r="Z14" s="13"/>
      <c r="AA14" s="13"/>
      <c r="AB14" s="13"/>
    </row>
    <row r="15" spans="1:28" ht="12" customHeight="1" thickBot="1" x14ac:dyDescent="0.45">
      <c r="B15" s="28"/>
      <c r="C15" s="29"/>
      <c r="J15" s="14"/>
      <c r="K15" s="14"/>
      <c r="L15" s="14"/>
      <c r="M15" s="14"/>
      <c r="N15" s="11"/>
      <c r="O15" s="15"/>
      <c r="P15" s="1"/>
      <c r="Q15" s="1"/>
    </row>
    <row r="16" spans="1:28" s="31" customFormat="1" ht="39.75" customHeight="1" thickBot="1" x14ac:dyDescent="0.3">
      <c r="A16" s="30"/>
      <c r="B16" s="219" t="s">
        <v>18</v>
      </c>
      <c r="C16" s="222" t="s">
        <v>30</v>
      </c>
      <c r="D16" s="225" t="s">
        <v>4</v>
      </c>
      <c r="E16" s="210" t="s">
        <v>81</v>
      </c>
      <c r="F16" s="210" t="s">
        <v>80</v>
      </c>
      <c r="G16" s="210"/>
      <c r="H16" s="228" t="s">
        <v>38</v>
      </c>
      <c r="I16" s="231" t="s">
        <v>5</v>
      </c>
      <c r="J16" s="232"/>
      <c r="K16" s="232"/>
      <c r="L16" s="232"/>
      <c r="M16" s="233"/>
      <c r="N16" s="234" t="s">
        <v>24</v>
      </c>
      <c r="O16" s="235"/>
      <c r="P16" s="235"/>
      <c r="Q16" s="235"/>
      <c r="R16" s="235"/>
      <c r="S16" s="235"/>
      <c r="T16" s="235"/>
      <c r="U16" s="239" t="s">
        <v>22</v>
      </c>
      <c r="V16" s="240"/>
      <c r="W16" s="240"/>
      <c r="X16" s="240"/>
      <c r="Y16" s="240"/>
      <c r="Z16" s="240"/>
      <c r="AA16" s="240"/>
      <c r="AB16" s="241"/>
    </row>
    <row r="17" spans="1:28" s="31" customFormat="1" ht="22.5" customHeight="1" thickBot="1" x14ac:dyDescent="0.3">
      <c r="A17" s="30"/>
      <c r="B17" s="220"/>
      <c r="C17" s="223"/>
      <c r="D17" s="226"/>
      <c r="E17" s="211"/>
      <c r="F17" s="211"/>
      <c r="G17" s="211"/>
      <c r="H17" s="229"/>
      <c r="I17" s="257" t="s">
        <v>6</v>
      </c>
      <c r="J17" s="260" t="s">
        <v>23</v>
      </c>
      <c r="K17" s="261"/>
      <c r="L17" s="262"/>
      <c r="M17" s="263" t="s">
        <v>20</v>
      </c>
      <c r="N17" s="236" t="s">
        <v>7</v>
      </c>
      <c r="O17" s="236" t="s">
        <v>21</v>
      </c>
      <c r="P17" s="193" t="s">
        <v>31</v>
      </c>
      <c r="Q17" s="193" t="s">
        <v>79</v>
      </c>
      <c r="R17" s="193" t="s">
        <v>9</v>
      </c>
      <c r="S17" s="193" t="s">
        <v>10</v>
      </c>
      <c r="T17" s="193" t="s">
        <v>76</v>
      </c>
      <c r="U17" s="242"/>
      <c r="V17" s="243"/>
      <c r="W17" s="243"/>
      <c r="X17" s="243"/>
      <c r="Y17" s="243"/>
      <c r="Z17" s="243"/>
      <c r="AA17" s="243"/>
      <c r="AB17" s="244"/>
    </row>
    <row r="18" spans="1:28" s="31" customFormat="1" ht="19.5" customHeight="1" thickBot="1" x14ac:dyDescent="0.3">
      <c r="A18" s="30"/>
      <c r="B18" s="220"/>
      <c r="C18" s="223"/>
      <c r="D18" s="226"/>
      <c r="E18" s="211"/>
      <c r="F18" s="211"/>
      <c r="G18" s="211"/>
      <c r="H18" s="229"/>
      <c r="I18" s="258"/>
      <c r="J18" s="252" t="s">
        <v>11</v>
      </c>
      <c r="K18" s="254" t="s">
        <v>19</v>
      </c>
      <c r="L18" s="254" t="s">
        <v>12</v>
      </c>
      <c r="M18" s="264"/>
      <c r="N18" s="237"/>
      <c r="O18" s="237"/>
      <c r="P18" s="194"/>
      <c r="Q18" s="194"/>
      <c r="R18" s="194"/>
      <c r="S18" s="194"/>
      <c r="T18" s="194"/>
      <c r="U18" s="196" t="s">
        <v>63</v>
      </c>
      <c r="V18" s="197"/>
      <c r="W18" s="197"/>
      <c r="X18" s="197"/>
      <c r="Y18" s="197"/>
      <c r="Z18" s="197"/>
      <c r="AA18" s="197"/>
      <c r="AB18" s="198"/>
    </row>
    <row r="19" spans="1:28" s="31" customFormat="1" ht="33" customHeight="1" thickBot="1" x14ac:dyDescent="0.3">
      <c r="A19" s="30"/>
      <c r="B19" s="220"/>
      <c r="C19" s="223"/>
      <c r="D19" s="226"/>
      <c r="E19" s="211"/>
      <c r="F19" s="211"/>
      <c r="G19" s="211"/>
      <c r="H19" s="229"/>
      <c r="I19" s="258"/>
      <c r="J19" s="252"/>
      <c r="K19" s="254"/>
      <c r="L19" s="254"/>
      <c r="M19" s="264"/>
      <c r="N19" s="237"/>
      <c r="O19" s="237"/>
      <c r="P19" s="194"/>
      <c r="Q19" s="194"/>
      <c r="R19" s="194"/>
      <c r="S19" s="194"/>
      <c r="T19" s="194"/>
      <c r="U19" s="196" t="s">
        <v>71</v>
      </c>
      <c r="V19" s="197"/>
      <c r="W19" s="197"/>
      <c r="X19" s="197"/>
      <c r="Y19" s="197"/>
      <c r="Z19" s="197"/>
      <c r="AA19" s="197"/>
      <c r="AB19" s="198"/>
    </row>
    <row r="20" spans="1:28" s="31" customFormat="1" ht="24" customHeight="1" thickBot="1" x14ac:dyDescent="0.3">
      <c r="A20" s="30"/>
      <c r="B20" s="220"/>
      <c r="C20" s="223"/>
      <c r="D20" s="226"/>
      <c r="E20" s="211"/>
      <c r="F20" s="211"/>
      <c r="G20" s="211"/>
      <c r="H20" s="229"/>
      <c r="I20" s="258"/>
      <c r="J20" s="252"/>
      <c r="K20" s="254"/>
      <c r="L20" s="254"/>
      <c r="M20" s="264"/>
      <c r="N20" s="237"/>
      <c r="O20" s="237"/>
      <c r="P20" s="194"/>
      <c r="Q20" s="194"/>
      <c r="R20" s="194"/>
      <c r="S20" s="194"/>
      <c r="T20" s="194"/>
      <c r="U20" s="213" t="s">
        <v>40</v>
      </c>
      <c r="V20" s="214"/>
      <c r="W20" s="214"/>
      <c r="X20" s="215"/>
      <c r="Y20" s="213"/>
      <c r="Z20" s="214"/>
      <c r="AA20" s="214"/>
      <c r="AB20" s="215"/>
    </row>
    <row r="21" spans="1:28" s="31" customFormat="1" ht="24" customHeight="1" thickBot="1" x14ac:dyDescent="0.3">
      <c r="A21" s="30"/>
      <c r="B21" s="220"/>
      <c r="C21" s="223"/>
      <c r="D21" s="226"/>
      <c r="E21" s="211"/>
      <c r="F21" s="211"/>
      <c r="G21" s="211"/>
      <c r="H21" s="229"/>
      <c r="I21" s="258"/>
      <c r="J21" s="252"/>
      <c r="K21" s="254"/>
      <c r="L21" s="254"/>
      <c r="M21" s="264"/>
      <c r="N21" s="237"/>
      <c r="O21" s="237"/>
      <c r="P21" s="194"/>
      <c r="Q21" s="194"/>
      <c r="R21" s="194"/>
      <c r="S21" s="194"/>
      <c r="T21" s="194"/>
      <c r="U21" s="216" t="s">
        <v>13</v>
      </c>
      <c r="V21" s="217"/>
      <c r="W21" s="217"/>
      <c r="X21" s="218"/>
      <c r="Y21" s="213"/>
      <c r="Z21" s="214"/>
      <c r="AA21" s="214"/>
      <c r="AB21" s="215"/>
    </row>
    <row r="22" spans="1:28" s="31" customFormat="1" ht="81.75" customHeight="1" thickBot="1" x14ac:dyDescent="0.3">
      <c r="A22" s="30"/>
      <c r="B22" s="221"/>
      <c r="C22" s="224"/>
      <c r="D22" s="227"/>
      <c r="E22" s="212"/>
      <c r="F22" s="212"/>
      <c r="G22" s="212"/>
      <c r="H22" s="230"/>
      <c r="I22" s="259"/>
      <c r="J22" s="253"/>
      <c r="K22" s="255"/>
      <c r="L22" s="255"/>
      <c r="M22" s="265"/>
      <c r="N22" s="238"/>
      <c r="O22" s="238"/>
      <c r="P22" s="195"/>
      <c r="Q22" s="195"/>
      <c r="R22" s="195"/>
      <c r="S22" s="195"/>
      <c r="T22" s="195"/>
      <c r="U22" s="59" t="s">
        <v>14</v>
      </c>
      <c r="V22" s="57" t="s">
        <v>11</v>
      </c>
      <c r="W22" s="57" t="s">
        <v>19</v>
      </c>
      <c r="X22" s="57" t="s">
        <v>12</v>
      </c>
      <c r="Y22" s="59"/>
      <c r="Z22" s="57"/>
      <c r="AA22" s="57"/>
      <c r="AB22" s="57"/>
    </row>
    <row r="23" spans="1:28" s="32" customFormat="1" ht="21.6" customHeight="1" thickBot="1" x14ac:dyDescent="0.3">
      <c r="B23" s="33">
        <v>1</v>
      </c>
      <c r="C23" s="34">
        <v>2</v>
      </c>
      <c r="D23" s="34">
        <v>3</v>
      </c>
      <c r="E23" s="34">
        <v>4</v>
      </c>
      <c r="F23" s="34">
        <v>5</v>
      </c>
      <c r="G23" s="34">
        <v>6</v>
      </c>
      <c r="H23" s="34">
        <v>7</v>
      </c>
      <c r="I23" s="34">
        <v>8</v>
      </c>
      <c r="J23" s="34">
        <v>9</v>
      </c>
      <c r="K23" s="34">
        <v>10</v>
      </c>
      <c r="L23" s="34">
        <v>11</v>
      </c>
      <c r="M23" s="34">
        <v>12</v>
      </c>
      <c r="N23" s="34">
        <v>13</v>
      </c>
      <c r="O23" s="34">
        <v>14</v>
      </c>
      <c r="P23" s="34">
        <v>15</v>
      </c>
      <c r="Q23" s="34">
        <v>16</v>
      </c>
      <c r="R23" s="34">
        <v>17</v>
      </c>
      <c r="S23" s="34">
        <v>18</v>
      </c>
      <c r="T23" s="34">
        <v>19</v>
      </c>
      <c r="U23" s="34">
        <v>20</v>
      </c>
      <c r="V23" s="34">
        <v>21</v>
      </c>
      <c r="W23" s="34">
        <v>22</v>
      </c>
      <c r="X23" s="34">
        <v>23</v>
      </c>
      <c r="Y23" s="34">
        <v>24</v>
      </c>
      <c r="Z23" s="34">
        <v>25</v>
      </c>
      <c r="AA23" s="34">
        <v>26</v>
      </c>
      <c r="AB23" s="297">
        <v>27</v>
      </c>
    </row>
    <row r="24" spans="1:28" s="35" customFormat="1" ht="25.5" customHeight="1" thickBot="1" x14ac:dyDescent="0.45">
      <c r="B24" s="201" t="s">
        <v>32</v>
      </c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3"/>
    </row>
    <row r="25" spans="1:28" s="36" customFormat="1" ht="28.5" customHeight="1" thickBot="1" x14ac:dyDescent="0.3">
      <c r="B25" s="204" t="s">
        <v>33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6"/>
    </row>
    <row r="26" spans="1:28" s="58" customFormat="1" ht="31.8" customHeight="1" x14ac:dyDescent="0.3">
      <c r="B26" s="145">
        <v>1</v>
      </c>
      <c r="C26" s="149" t="s">
        <v>41</v>
      </c>
      <c r="D26" s="302" t="s">
        <v>37</v>
      </c>
      <c r="E26" s="68">
        <v>0</v>
      </c>
      <c r="F26" s="68">
        <v>9</v>
      </c>
      <c r="G26" s="68">
        <v>14</v>
      </c>
      <c r="H26" s="150">
        <f>G26*30</f>
        <v>420</v>
      </c>
      <c r="I26" s="68"/>
      <c r="J26" s="338"/>
      <c r="K26" s="339"/>
      <c r="L26" s="340"/>
      <c r="M26" s="68">
        <f>H26-I26</f>
        <v>420</v>
      </c>
      <c r="N26" s="69"/>
      <c r="O26" s="70">
        <v>3</v>
      </c>
      <c r="P26" s="70"/>
      <c r="Q26" s="72"/>
      <c r="R26" s="72"/>
      <c r="S26" s="72"/>
      <c r="T26" s="73"/>
      <c r="U26" s="71"/>
      <c r="V26" s="74"/>
      <c r="W26" s="74"/>
      <c r="X26" s="75"/>
      <c r="Y26" s="76"/>
      <c r="Z26" s="72"/>
      <c r="AA26" s="72"/>
      <c r="AB26" s="73"/>
    </row>
    <row r="27" spans="1:28" s="58" customFormat="1" ht="41.4" customHeight="1" thickBot="1" x14ac:dyDescent="0.35">
      <c r="B27" s="145">
        <v>2</v>
      </c>
      <c r="C27" s="149" t="s">
        <v>42</v>
      </c>
      <c r="D27" s="303" t="s">
        <v>37</v>
      </c>
      <c r="E27" s="156">
        <v>0</v>
      </c>
      <c r="F27" s="156">
        <v>9</v>
      </c>
      <c r="G27" s="77">
        <v>12</v>
      </c>
      <c r="H27" s="150">
        <f>G27*30</f>
        <v>360</v>
      </c>
      <c r="I27" s="334"/>
      <c r="J27" s="331"/>
      <c r="K27" s="332"/>
      <c r="L27" s="341"/>
      <c r="M27" s="77">
        <f>H27-I27</f>
        <v>360</v>
      </c>
      <c r="N27" s="71"/>
      <c r="O27" s="78"/>
      <c r="P27" s="78"/>
      <c r="Q27" s="146"/>
      <c r="R27" s="146"/>
      <c r="S27" s="146"/>
      <c r="T27" s="147"/>
      <c r="U27" s="71"/>
      <c r="V27" s="74"/>
      <c r="W27" s="74"/>
      <c r="X27" s="75"/>
      <c r="Y27" s="81"/>
      <c r="Z27" s="79"/>
      <c r="AA27" s="79"/>
      <c r="AB27" s="80"/>
    </row>
    <row r="28" spans="1:28" s="58" customFormat="1" ht="28.8" customHeight="1" thickBot="1" x14ac:dyDescent="0.45">
      <c r="B28" s="207" t="s">
        <v>39</v>
      </c>
      <c r="C28" s="208"/>
      <c r="D28" s="209"/>
      <c r="E28" s="281"/>
      <c r="F28" s="148"/>
      <c r="G28" s="67">
        <f>SUM(G26:G27)</f>
        <v>26</v>
      </c>
      <c r="H28" s="151">
        <f t="shared" ref="H28" si="0">G28*30</f>
        <v>780</v>
      </c>
      <c r="I28" s="67"/>
      <c r="J28" s="293"/>
      <c r="K28" s="64"/>
      <c r="L28" s="335"/>
      <c r="M28" s="67">
        <f>SUM(M26:M27)</f>
        <v>780</v>
      </c>
      <c r="N28" s="63"/>
      <c r="O28" s="64">
        <v>1</v>
      </c>
      <c r="P28" s="64"/>
      <c r="Q28" s="64"/>
      <c r="R28" s="64"/>
      <c r="S28" s="64"/>
      <c r="T28" s="65"/>
      <c r="U28" s="325"/>
      <c r="V28" s="324"/>
      <c r="W28" s="153"/>
      <c r="X28" s="326"/>
      <c r="Y28" s="327"/>
      <c r="Z28" s="153"/>
      <c r="AA28" s="153"/>
      <c r="AB28" s="326"/>
    </row>
    <row r="29" spans="1:28" s="58" customFormat="1" ht="33.6" customHeight="1" thickBot="1" x14ac:dyDescent="0.45">
      <c r="B29" s="166" t="s">
        <v>34</v>
      </c>
      <c r="C29" s="167"/>
      <c r="D29" s="167"/>
      <c r="E29" s="281"/>
      <c r="F29" s="148"/>
      <c r="G29" s="67">
        <f>G28</f>
        <v>26</v>
      </c>
      <c r="H29" s="154">
        <f t="shared" ref="H29:M30" si="1">H28</f>
        <v>780</v>
      </c>
      <c r="I29" s="67"/>
      <c r="J29" s="293"/>
      <c r="K29" s="64"/>
      <c r="L29" s="155"/>
      <c r="M29" s="67">
        <f t="shared" si="1"/>
        <v>780</v>
      </c>
      <c r="N29" s="154"/>
      <c r="O29" s="64">
        <v>1</v>
      </c>
      <c r="P29" s="64"/>
      <c r="Q29" s="64"/>
      <c r="R29" s="64"/>
      <c r="S29" s="64"/>
      <c r="T29" s="155"/>
      <c r="U29" s="154"/>
      <c r="V29" s="66"/>
      <c r="W29" s="64"/>
      <c r="X29" s="155"/>
      <c r="Y29" s="154"/>
      <c r="Z29" s="64"/>
      <c r="AA29" s="64"/>
      <c r="AB29" s="155"/>
    </row>
    <row r="30" spans="1:28" s="42" customFormat="1" ht="27" customHeight="1" thickBot="1" x14ac:dyDescent="0.45">
      <c r="B30" s="166" t="s">
        <v>15</v>
      </c>
      <c r="C30" s="167"/>
      <c r="D30" s="294"/>
      <c r="E30" s="296"/>
      <c r="F30" s="295"/>
      <c r="G30" s="293">
        <f>G29</f>
        <v>26</v>
      </c>
      <c r="H30" s="152">
        <f t="shared" si="1"/>
        <v>780</v>
      </c>
      <c r="I30" s="337"/>
      <c r="J30" s="336"/>
      <c r="K30" s="333"/>
      <c r="L30" s="342"/>
      <c r="M30" s="67">
        <f t="shared" si="1"/>
        <v>780</v>
      </c>
      <c r="N30" s="323"/>
      <c r="O30" s="322">
        <v>1</v>
      </c>
      <c r="P30" s="322"/>
      <c r="Q30" s="322"/>
      <c r="R30" s="322"/>
      <c r="S30" s="322"/>
      <c r="T30" s="328"/>
      <c r="U30" s="323"/>
      <c r="V30" s="322"/>
      <c r="W30" s="322"/>
      <c r="X30" s="328"/>
      <c r="Y30" s="329"/>
      <c r="Z30" s="322"/>
      <c r="AA30" s="322"/>
      <c r="AB30" s="330"/>
    </row>
    <row r="31" spans="1:28" s="82" customFormat="1" ht="23.25" customHeight="1" x14ac:dyDescent="0.4">
      <c r="B31" s="83"/>
      <c r="C31" s="83"/>
      <c r="D31" s="168" t="s">
        <v>26</v>
      </c>
      <c r="E31" s="169"/>
      <c r="F31" s="169"/>
      <c r="G31" s="170"/>
      <c r="H31" s="256" t="s">
        <v>7</v>
      </c>
      <c r="I31" s="256"/>
      <c r="J31" s="256"/>
      <c r="K31" s="256"/>
      <c r="L31" s="256"/>
      <c r="M31" s="256"/>
      <c r="N31" s="199"/>
      <c r="O31" s="199"/>
      <c r="P31" s="199"/>
      <c r="Q31" s="199"/>
      <c r="R31" s="199"/>
      <c r="S31" s="199"/>
      <c r="T31" s="200"/>
      <c r="U31" s="81"/>
      <c r="V31" s="79"/>
      <c r="W31" s="79"/>
      <c r="X31" s="80"/>
      <c r="Y31" s="81"/>
      <c r="Z31" s="79"/>
      <c r="AA31" s="79"/>
      <c r="AB31" s="80"/>
    </row>
    <row r="32" spans="1:28" s="82" customFormat="1" ht="23.25" customHeight="1" x14ac:dyDescent="0.4">
      <c r="B32" s="83"/>
      <c r="C32" s="83"/>
      <c r="D32" s="171"/>
      <c r="E32" s="172"/>
      <c r="F32" s="172"/>
      <c r="G32" s="173"/>
      <c r="H32" s="188" t="s">
        <v>27</v>
      </c>
      <c r="I32" s="188"/>
      <c r="J32" s="188"/>
      <c r="K32" s="188"/>
      <c r="L32" s="188"/>
      <c r="M32" s="188"/>
      <c r="N32" s="191">
        <v>1</v>
      </c>
      <c r="O32" s="191"/>
      <c r="P32" s="191"/>
      <c r="Q32" s="191"/>
      <c r="R32" s="191"/>
      <c r="S32" s="191"/>
      <c r="T32" s="192"/>
      <c r="U32" s="39">
        <v>1</v>
      </c>
      <c r="V32" s="37"/>
      <c r="W32" s="37"/>
      <c r="X32" s="38"/>
      <c r="Y32" s="39"/>
      <c r="Z32" s="37"/>
      <c r="AA32" s="37"/>
      <c r="AB32" s="38"/>
    </row>
    <row r="33" spans="1:34" s="85" customFormat="1" ht="23.25" customHeight="1" x14ac:dyDescent="0.4">
      <c r="A33" s="84"/>
      <c r="C33" s="86"/>
      <c r="D33" s="171"/>
      <c r="E33" s="172"/>
      <c r="F33" s="172"/>
      <c r="G33" s="173"/>
      <c r="H33" s="188" t="s">
        <v>77</v>
      </c>
      <c r="I33" s="188"/>
      <c r="J33" s="188"/>
      <c r="K33" s="188"/>
      <c r="L33" s="188"/>
      <c r="M33" s="188"/>
      <c r="N33" s="189"/>
      <c r="O33" s="189"/>
      <c r="P33" s="189"/>
      <c r="Q33" s="189"/>
      <c r="R33" s="189"/>
      <c r="S33" s="189"/>
      <c r="T33" s="190"/>
      <c r="U33" s="87"/>
      <c r="V33" s="88"/>
      <c r="W33" s="88"/>
      <c r="X33" s="89"/>
      <c r="Y33" s="87"/>
      <c r="Z33" s="37"/>
      <c r="AA33" s="37"/>
      <c r="AB33" s="38"/>
    </row>
    <row r="34" spans="1:34" s="85" customFormat="1" ht="23.25" customHeight="1" x14ac:dyDescent="0.4">
      <c r="A34" s="90"/>
      <c r="C34" s="86"/>
      <c r="D34" s="171"/>
      <c r="E34" s="172"/>
      <c r="F34" s="172"/>
      <c r="G34" s="173"/>
      <c r="H34" s="188" t="s">
        <v>79</v>
      </c>
      <c r="I34" s="188"/>
      <c r="J34" s="188"/>
      <c r="K34" s="188"/>
      <c r="L34" s="188"/>
      <c r="M34" s="188"/>
      <c r="N34" s="189"/>
      <c r="O34" s="189"/>
      <c r="P34" s="189"/>
      <c r="Q34" s="189"/>
      <c r="R34" s="189"/>
      <c r="S34" s="189"/>
      <c r="T34" s="190"/>
      <c r="U34" s="87"/>
      <c r="V34" s="88"/>
      <c r="W34" s="88"/>
      <c r="X34" s="89"/>
      <c r="Y34" s="87"/>
      <c r="Z34" s="37"/>
      <c r="AA34" s="37"/>
      <c r="AB34" s="38"/>
    </row>
    <row r="35" spans="1:34" s="85" customFormat="1" ht="23.25" customHeight="1" x14ac:dyDescent="0.4">
      <c r="C35" s="86"/>
      <c r="D35" s="171"/>
      <c r="E35" s="172"/>
      <c r="F35" s="172"/>
      <c r="G35" s="173"/>
      <c r="H35" s="188" t="s">
        <v>8</v>
      </c>
      <c r="I35" s="188"/>
      <c r="J35" s="188"/>
      <c r="K35" s="188"/>
      <c r="L35" s="188"/>
      <c r="M35" s="188"/>
      <c r="N35" s="189"/>
      <c r="O35" s="189"/>
      <c r="P35" s="189"/>
      <c r="Q35" s="189"/>
      <c r="R35" s="189"/>
      <c r="S35" s="189"/>
      <c r="T35" s="190"/>
      <c r="U35" s="87"/>
      <c r="V35" s="88"/>
      <c r="W35" s="88"/>
      <c r="X35" s="89"/>
      <c r="Y35" s="87"/>
      <c r="Z35" s="37"/>
      <c r="AA35" s="37"/>
      <c r="AB35" s="38"/>
    </row>
    <row r="36" spans="1:34" s="85" customFormat="1" ht="22.8" customHeight="1" x14ac:dyDescent="0.4">
      <c r="A36" s="84"/>
      <c r="C36" s="86"/>
      <c r="D36" s="171"/>
      <c r="E36" s="172"/>
      <c r="F36" s="172"/>
      <c r="G36" s="173"/>
      <c r="H36" s="188" t="s">
        <v>9</v>
      </c>
      <c r="I36" s="188"/>
      <c r="J36" s="188"/>
      <c r="K36" s="188"/>
      <c r="L36" s="188"/>
      <c r="M36" s="188"/>
      <c r="N36" s="189"/>
      <c r="O36" s="189"/>
      <c r="P36" s="189"/>
      <c r="Q36" s="189"/>
      <c r="R36" s="189"/>
      <c r="S36" s="189"/>
      <c r="T36" s="190"/>
      <c r="U36" s="87"/>
      <c r="V36" s="88"/>
      <c r="W36" s="88"/>
      <c r="X36" s="89"/>
      <c r="Y36" s="87"/>
      <c r="Z36" s="37"/>
      <c r="AA36" s="37"/>
      <c r="AB36" s="38"/>
    </row>
    <row r="37" spans="1:34" s="85" customFormat="1" ht="23.25" customHeight="1" x14ac:dyDescent="0.4">
      <c r="A37" s="84"/>
      <c r="C37" s="86"/>
      <c r="D37" s="171"/>
      <c r="E37" s="172"/>
      <c r="F37" s="172"/>
      <c r="G37" s="173"/>
      <c r="H37" s="188" t="s">
        <v>10</v>
      </c>
      <c r="I37" s="188"/>
      <c r="J37" s="188"/>
      <c r="K37" s="188"/>
      <c r="L37" s="188"/>
      <c r="M37" s="188"/>
      <c r="N37" s="189"/>
      <c r="O37" s="189"/>
      <c r="P37" s="189"/>
      <c r="Q37" s="189"/>
      <c r="R37" s="189"/>
      <c r="S37" s="189"/>
      <c r="T37" s="190"/>
      <c r="U37" s="87"/>
      <c r="V37" s="88"/>
      <c r="W37" s="88"/>
      <c r="X37" s="89"/>
      <c r="Y37" s="87"/>
      <c r="Z37" s="37"/>
      <c r="AA37" s="37"/>
      <c r="AB37" s="38"/>
    </row>
    <row r="38" spans="1:34" s="85" customFormat="1" ht="23.25" customHeight="1" thickBot="1" x14ac:dyDescent="0.4">
      <c r="A38" s="90"/>
      <c r="C38" s="86"/>
      <c r="D38" s="174"/>
      <c r="E38" s="175"/>
      <c r="F38" s="175"/>
      <c r="G38" s="176"/>
      <c r="H38" s="186" t="s">
        <v>76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7"/>
      <c r="U38" s="91"/>
      <c r="V38" s="92"/>
      <c r="W38" s="92"/>
      <c r="X38" s="93"/>
      <c r="Y38" s="91"/>
      <c r="Z38" s="40"/>
      <c r="AA38" s="40"/>
      <c r="AB38" s="41"/>
    </row>
    <row r="39" spans="1:34" s="85" customFormat="1" ht="51.75" customHeight="1" x14ac:dyDescent="0.35">
      <c r="A39" s="90"/>
      <c r="C39" s="86"/>
      <c r="D39" s="107"/>
      <c r="E39" s="107"/>
      <c r="F39" s="107"/>
      <c r="G39" s="107"/>
      <c r="H39" s="86"/>
      <c r="I39" s="86"/>
      <c r="J39" s="86"/>
      <c r="K39" s="86"/>
      <c r="L39" s="86"/>
      <c r="M39" s="86"/>
      <c r="N39" s="108"/>
      <c r="O39" s="108"/>
      <c r="P39" s="108"/>
      <c r="Q39" s="108"/>
      <c r="R39" s="108"/>
      <c r="S39" s="108"/>
      <c r="T39" s="108"/>
      <c r="U39" s="86"/>
      <c r="V39" s="86"/>
      <c r="W39" s="86"/>
      <c r="X39" s="86"/>
      <c r="Y39" s="86"/>
      <c r="Z39" s="62"/>
      <c r="AA39" s="62"/>
      <c r="AB39" s="62"/>
    </row>
    <row r="41" spans="1:34" s="36" customFormat="1" ht="32.4" customHeight="1" thickBot="1" x14ac:dyDescent="0.3">
      <c r="A41" s="43"/>
      <c r="B41" s="356" t="s">
        <v>41</v>
      </c>
      <c r="C41" s="357"/>
      <c r="D41" s="357"/>
      <c r="E41" s="357"/>
      <c r="F41" s="357"/>
      <c r="G41" s="357"/>
      <c r="H41" s="357"/>
      <c r="I41" s="358"/>
      <c r="J41" s="358"/>
      <c r="K41" s="359" t="s">
        <v>67</v>
      </c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</row>
    <row r="42" spans="1:34" s="36" customFormat="1" ht="39.9" customHeight="1" thickBot="1" x14ac:dyDescent="0.5">
      <c r="A42" s="43"/>
      <c r="B42" s="345" t="s">
        <v>43</v>
      </c>
      <c r="C42" s="349" t="s">
        <v>45</v>
      </c>
      <c r="D42" s="346" t="s">
        <v>46</v>
      </c>
      <c r="E42" s="347"/>
      <c r="F42" s="348"/>
      <c r="G42" s="109" t="s">
        <v>47</v>
      </c>
      <c r="H42" s="110" t="s">
        <v>48</v>
      </c>
      <c r="I42" s="358"/>
      <c r="J42" s="358"/>
      <c r="K42" s="355" t="s">
        <v>43</v>
      </c>
      <c r="L42" s="350" t="s">
        <v>68</v>
      </c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2"/>
      <c r="AC42" s="274" t="s">
        <v>46</v>
      </c>
      <c r="AD42" s="275"/>
      <c r="AE42" s="275"/>
      <c r="AF42" s="275"/>
      <c r="AG42" s="275"/>
      <c r="AH42" s="276"/>
    </row>
    <row r="43" spans="1:34" s="36" customFormat="1" ht="36.75" customHeight="1" thickBot="1" x14ac:dyDescent="0.55000000000000004">
      <c r="A43" s="43"/>
      <c r="B43" s="360">
        <v>1</v>
      </c>
      <c r="C43" s="298" t="s">
        <v>41</v>
      </c>
      <c r="D43" s="315" t="s">
        <v>73</v>
      </c>
      <c r="E43" s="316"/>
      <c r="F43" s="317"/>
      <c r="G43" s="353">
        <v>8</v>
      </c>
      <c r="H43" s="354">
        <v>3</v>
      </c>
      <c r="I43" s="361"/>
      <c r="J43" s="358"/>
      <c r="K43" s="321">
        <v>1</v>
      </c>
      <c r="L43" s="299" t="s">
        <v>62</v>
      </c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1"/>
      <c r="AC43" s="318" t="s">
        <v>75</v>
      </c>
      <c r="AD43" s="319"/>
      <c r="AE43" s="319"/>
      <c r="AF43" s="319"/>
      <c r="AG43" s="319"/>
      <c r="AH43" s="320"/>
    </row>
    <row r="44" spans="1:34" s="36" customFormat="1" ht="34.799999999999997" customHeight="1" x14ac:dyDescent="0.25">
      <c r="A44" s="43"/>
      <c r="B44" s="51"/>
      <c r="C44" s="44"/>
      <c r="D44" s="45"/>
      <c r="E44" s="45"/>
      <c r="F44" s="45"/>
      <c r="G44" s="45"/>
      <c r="H44" s="45"/>
      <c r="I44" s="45"/>
      <c r="J44" s="45"/>
      <c r="K44" s="45"/>
      <c r="L44" s="49"/>
      <c r="M44" s="47"/>
      <c r="O44" s="50"/>
      <c r="P44" s="52"/>
      <c r="Q44" s="52"/>
      <c r="R44" s="52"/>
      <c r="S44" s="52"/>
      <c r="T44" s="52"/>
      <c r="U44" s="52"/>
      <c r="V44" s="52"/>
      <c r="W44" s="52"/>
      <c r="X44" s="52"/>
      <c r="Y44" s="51"/>
      <c r="Z44" s="52"/>
      <c r="AA44" s="45"/>
      <c r="AB44" s="43"/>
      <c r="AD44" s="53"/>
    </row>
    <row r="45" spans="1:34" ht="39.9" customHeight="1" thickBot="1" x14ac:dyDescent="0.45">
      <c r="C45" s="266" t="s">
        <v>66</v>
      </c>
      <c r="D45" s="267"/>
      <c r="E45" s="267"/>
      <c r="F45" s="267"/>
      <c r="G45" s="267"/>
      <c r="H45" s="267"/>
      <c r="I45" s="267"/>
      <c r="J45" s="267"/>
      <c r="K45" s="267"/>
      <c r="L45" s="13"/>
      <c r="M45" s="46"/>
      <c r="N45" s="46"/>
      <c r="O45" s="1"/>
      <c r="AC45" s="55"/>
      <c r="AD45" s="55"/>
    </row>
    <row r="46" spans="1:34" ht="39.9" hidden="1" customHeight="1" x14ac:dyDescent="0.25">
      <c r="C46" s="45"/>
      <c r="D46" s="45"/>
      <c r="E46" s="45"/>
      <c r="F46" s="45"/>
      <c r="G46" s="45"/>
      <c r="H46" s="45"/>
      <c r="I46" s="45"/>
      <c r="J46" s="45"/>
      <c r="K46" s="45"/>
      <c r="L46" s="49"/>
      <c r="M46" s="47"/>
      <c r="N46" s="36"/>
      <c r="P46" s="1"/>
      <c r="Q46" s="1"/>
      <c r="R46" s="1"/>
      <c r="S46" s="1"/>
      <c r="AC46" s="55"/>
      <c r="AD46" s="55"/>
    </row>
    <row r="47" spans="1:34" ht="39.9" customHeight="1" x14ac:dyDescent="0.25">
      <c r="C47" s="177" t="s">
        <v>55</v>
      </c>
      <c r="D47" s="177" t="s">
        <v>54</v>
      </c>
      <c r="E47" s="178"/>
      <c r="F47" s="179"/>
      <c r="G47" s="177" t="s">
        <v>53</v>
      </c>
      <c r="H47" s="178"/>
      <c r="I47" s="179"/>
      <c r="J47" s="268" t="s">
        <v>49</v>
      </c>
      <c r="K47" s="251"/>
      <c r="L47" s="343" t="s">
        <v>50</v>
      </c>
      <c r="M47" s="344"/>
      <c r="N47" s="1"/>
      <c r="O47" s="1"/>
      <c r="P47" s="1"/>
      <c r="Q47" s="1"/>
      <c r="R47" s="1"/>
      <c r="S47" s="1"/>
      <c r="AC47" s="46"/>
      <c r="AD47" s="46"/>
    </row>
    <row r="48" spans="1:34" ht="39.9" customHeight="1" thickBot="1" x14ac:dyDescent="0.3">
      <c r="C48" s="180"/>
      <c r="D48" s="180"/>
      <c r="E48" s="181"/>
      <c r="F48" s="182"/>
      <c r="G48" s="269"/>
      <c r="H48" s="270"/>
      <c r="I48" s="271"/>
      <c r="J48" s="115" t="s">
        <v>51</v>
      </c>
      <c r="K48" s="111" t="s">
        <v>52</v>
      </c>
      <c r="L48" s="119" t="s">
        <v>51</v>
      </c>
      <c r="M48" s="111" t="s">
        <v>52</v>
      </c>
      <c r="O48" s="1"/>
    </row>
    <row r="49" spans="1:33" s="55" customFormat="1" ht="50.4" customHeight="1" x14ac:dyDescent="0.25">
      <c r="C49" s="114" t="s">
        <v>58</v>
      </c>
      <c r="D49" s="183" t="s">
        <v>65</v>
      </c>
      <c r="E49" s="184"/>
      <c r="F49" s="185"/>
      <c r="G49" s="277" t="s">
        <v>37</v>
      </c>
      <c r="H49" s="278"/>
      <c r="I49" s="279"/>
      <c r="J49" s="114"/>
      <c r="K49" s="134" t="s">
        <v>72</v>
      </c>
      <c r="L49" s="135"/>
      <c r="M49" s="134">
        <f>D49*K49</f>
        <v>225</v>
      </c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</row>
    <row r="50" spans="1:33" s="55" customFormat="1" ht="39.9" customHeight="1" x14ac:dyDescent="0.25">
      <c r="C50" s="113" t="s">
        <v>56</v>
      </c>
      <c r="D50" s="157"/>
      <c r="E50" s="158"/>
      <c r="F50" s="159"/>
      <c r="G50" s="245"/>
      <c r="H50" s="246"/>
      <c r="I50" s="247"/>
      <c r="J50" s="113"/>
      <c r="K50" s="136"/>
      <c r="L50" s="137"/>
      <c r="M50" s="138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  <c r="AD50" s="98"/>
    </row>
    <row r="51" spans="1:33" s="55" customFormat="1" ht="39.9" hidden="1" customHeight="1" x14ac:dyDescent="0.25">
      <c r="C51" s="112"/>
      <c r="D51" s="144"/>
      <c r="E51" s="144"/>
      <c r="F51" s="144"/>
      <c r="G51" s="129"/>
      <c r="H51" s="130"/>
      <c r="I51" s="131"/>
      <c r="J51" s="112"/>
      <c r="K51" s="117"/>
      <c r="L51" s="116"/>
      <c r="M51" s="132"/>
      <c r="N51" s="99"/>
      <c r="O51" s="99"/>
      <c r="P51" s="99"/>
      <c r="Q51" s="99"/>
      <c r="R51" s="99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1"/>
      <c r="AD51" s="101"/>
    </row>
    <row r="52" spans="1:33" s="55" customFormat="1" ht="55.2" customHeight="1" x14ac:dyDescent="0.25">
      <c r="C52" s="113" t="s">
        <v>57</v>
      </c>
      <c r="D52" s="157" t="s">
        <v>64</v>
      </c>
      <c r="E52" s="158"/>
      <c r="F52" s="159"/>
      <c r="G52" s="245" t="s">
        <v>60</v>
      </c>
      <c r="H52" s="246"/>
      <c r="I52" s="247"/>
      <c r="J52" s="139"/>
      <c r="K52" s="140" t="s">
        <v>72</v>
      </c>
      <c r="L52" s="141"/>
      <c r="M52" s="136">
        <f>D52*K52</f>
        <v>27</v>
      </c>
      <c r="N52" s="102"/>
      <c r="O52" s="103"/>
      <c r="P52" s="104"/>
      <c r="Q52" s="104"/>
      <c r="R52" s="104"/>
      <c r="S52" s="104"/>
      <c r="T52" s="104"/>
      <c r="U52" s="104"/>
      <c r="V52" s="104"/>
      <c r="W52" s="105"/>
      <c r="X52" s="105"/>
      <c r="Y52" s="105"/>
      <c r="Z52" s="105"/>
      <c r="AA52" s="105"/>
      <c r="AB52" s="105"/>
      <c r="AC52" s="106"/>
      <c r="AD52" s="106"/>
    </row>
    <row r="53" spans="1:33" ht="55.8" customHeight="1" thickBot="1" x14ac:dyDescent="0.3">
      <c r="C53" s="115" t="s">
        <v>59</v>
      </c>
      <c r="D53" s="160" t="s">
        <v>44</v>
      </c>
      <c r="E53" s="161"/>
      <c r="F53" s="162"/>
      <c r="G53" s="248" t="s">
        <v>37</v>
      </c>
      <c r="H53" s="249"/>
      <c r="I53" s="250"/>
      <c r="J53" s="115"/>
      <c r="K53" s="142">
        <v>9</v>
      </c>
      <c r="L53" s="143"/>
      <c r="M53" s="136" t="s">
        <v>78</v>
      </c>
    </row>
    <row r="54" spans="1:33" ht="39" customHeight="1" thickBot="1" x14ac:dyDescent="0.45">
      <c r="C54" s="46" t="s">
        <v>61</v>
      </c>
      <c r="D54" s="163">
        <v>30</v>
      </c>
      <c r="E54" s="164"/>
      <c r="F54" s="165"/>
      <c r="G54" s="118"/>
      <c r="I54" s="272" t="s">
        <v>61</v>
      </c>
      <c r="J54" s="272"/>
      <c r="K54" s="273"/>
      <c r="L54" s="67"/>
      <c r="M54" s="133">
        <f>M49+M52+M53</f>
        <v>270</v>
      </c>
    </row>
    <row r="56" spans="1:33" ht="32.4" x14ac:dyDescent="0.55000000000000004">
      <c r="B56" s="120"/>
      <c r="C56" s="120"/>
      <c r="D56" s="120"/>
      <c r="E56" s="120"/>
      <c r="F56" s="120"/>
      <c r="G56" s="120"/>
      <c r="H56" s="120"/>
      <c r="I56" s="120"/>
      <c r="J56" s="120"/>
      <c r="K56" s="121"/>
      <c r="L56" s="122"/>
      <c r="M56" s="123"/>
      <c r="N56" s="123"/>
      <c r="O56" s="123"/>
      <c r="P56" s="123"/>
      <c r="Q56" s="123"/>
      <c r="R56" s="124"/>
    </row>
    <row r="57" spans="1:33" s="55" customFormat="1" ht="81.599999999999994" customHeight="1" x14ac:dyDescent="0.25">
      <c r="A57" s="48"/>
      <c r="B57" s="280" t="s">
        <v>74</v>
      </c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</row>
    <row r="58" spans="1:33" s="55" customFormat="1" ht="39.9" customHeight="1" x14ac:dyDescent="0.3">
      <c r="A58" s="48"/>
      <c r="B58" s="96"/>
      <c r="H58" s="94"/>
      <c r="I58" s="94"/>
      <c r="J58" s="95"/>
      <c r="K58" s="95"/>
      <c r="L58" s="95"/>
    </row>
    <row r="59" spans="1:33" s="55" customFormat="1" ht="39.9" customHeight="1" x14ac:dyDescent="0.55000000000000004">
      <c r="A59" s="48"/>
      <c r="B59" s="126" t="s">
        <v>82</v>
      </c>
      <c r="C59" s="120"/>
      <c r="D59" s="120"/>
      <c r="E59" s="120"/>
      <c r="F59" s="120"/>
      <c r="G59" s="120"/>
      <c r="H59" s="125"/>
      <c r="I59" s="94"/>
      <c r="J59" s="95"/>
      <c r="K59" s="95"/>
      <c r="L59" s="95"/>
    </row>
    <row r="60" spans="1:33" s="36" customFormat="1" ht="39.9" customHeight="1" x14ac:dyDescent="0.55000000000000004">
      <c r="A60" s="43"/>
      <c r="B60" s="127" t="s">
        <v>83</v>
      </c>
      <c r="C60" s="128"/>
      <c r="D60" s="128"/>
      <c r="E60" s="128"/>
      <c r="F60" s="128"/>
      <c r="G60" s="128"/>
      <c r="H60" s="128"/>
      <c r="I60" s="44"/>
      <c r="J60" s="45"/>
      <c r="K60" s="45"/>
      <c r="L60" s="13"/>
      <c r="M60" s="46"/>
      <c r="N60" s="46"/>
      <c r="AC60" s="48"/>
      <c r="AD60" s="48"/>
    </row>
    <row r="61" spans="1:33" ht="32.4" x14ac:dyDescent="0.55000000000000004">
      <c r="B61" s="120"/>
      <c r="C61" s="120"/>
      <c r="D61" s="120"/>
      <c r="E61" s="120"/>
      <c r="F61" s="120"/>
      <c r="G61" s="120"/>
      <c r="H61" s="120"/>
    </row>
  </sheetData>
  <mergeCells count="89">
    <mergeCell ref="B6:C6"/>
    <mergeCell ref="H9:O10"/>
    <mergeCell ref="H11:O12"/>
    <mergeCell ref="V6:AB6"/>
    <mergeCell ref="V7:AB8"/>
    <mergeCell ref="H7:O8"/>
    <mergeCell ref="V9:AB10"/>
    <mergeCell ref="V11:AB12"/>
    <mergeCell ref="B57:AG57"/>
    <mergeCell ref="B41:H41"/>
    <mergeCell ref="C45:K45"/>
    <mergeCell ref="J47:K47"/>
    <mergeCell ref="C47:C48"/>
    <mergeCell ref="G47:I48"/>
    <mergeCell ref="K41:AH41"/>
    <mergeCell ref="I54:K54"/>
    <mergeCell ref="L42:AB42"/>
    <mergeCell ref="AC42:AH42"/>
    <mergeCell ref="L43:AB43"/>
    <mergeCell ref="AC43:AH43"/>
    <mergeCell ref="G49:I49"/>
    <mergeCell ref="L47:M47"/>
    <mergeCell ref="G16:G22"/>
    <mergeCell ref="J18:J22"/>
    <mergeCell ref="K18:K22"/>
    <mergeCell ref="L18:L22"/>
    <mergeCell ref="H31:M31"/>
    <mergeCell ref="I17:I22"/>
    <mergeCell ref="J17:L17"/>
    <mergeCell ref="M17:M22"/>
    <mergeCell ref="A1:AB1"/>
    <mergeCell ref="A2:AB2"/>
    <mergeCell ref="A3:AB3"/>
    <mergeCell ref="A4:AB4"/>
    <mergeCell ref="B16:B22"/>
    <mergeCell ref="C16:C22"/>
    <mergeCell ref="D16:D22"/>
    <mergeCell ref="H16:H22"/>
    <mergeCell ref="I16:M16"/>
    <mergeCell ref="N16:T16"/>
    <mergeCell ref="N17:N22"/>
    <mergeCell ref="O17:O22"/>
    <mergeCell ref="P17:P22"/>
    <mergeCell ref="U18:AB18"/>
    <mergeCell ref="U16:AB17"/>
    <mergeCell ref="U19:AB19"/>
    <mergeCell ref="Q17:Q22"/>
    <mergeCell ref="N31:T31"/>
    <mergeCell ref="B29:D29"/>
    <mergeCell ref="B24:AB24"/>
    <mergeCell ref="B25:AB25"/>
    <mergeCell ref="B28:D28"/>
    <mergeCell ref="F16:F22"/>
    <mergeCell ref="E16:E22"/>
    <mergeCell ref="U20:X20"/>
    <mergeCell ref="Y20:AB20"/>
    <mergeCell ref="U21:X21"/>
    <mergeCell ref="Y21:AB21"/>
    <mergeCell ref="S17:S22"/>
    <mergeCell ref="T17:T22"/>
    <mergeCell ref="B30:D30"/>
    <mergeCell ref="H6:O6"/>
    <mergeCell ref="H38:M38"/>
    <mergeCell ref="N38:T38"/>
    <mergeCell ref="H35:M35"/>
    <mergeCell ref="N35:T35"/>
    <mergeCell ref="H36:M36"/>
    <mergeCell ref="N36:T36"/>
    <mergeCell ref="H37:M37"/>
    <mergeCell ref="N37:T37"/>
    <mergeCell ref="H32:M32"/>
    <mergeCell ref="N32:T32"/>
    <mergeCell ref="H33:M33"/>
    <mergeCell ref="N33:T33"/>
    <mergeCell ref="H34:M34"/>
    <mergeCell ref="N34:T34"/>
    <mergeCell ref="R17:R22"/>
    <mergeCell ref="D52:F52"/>
    <mergeCell ref="D53:F53"/>
    <mergeCell ref="D54:F54"/>
    <mergeCell ref="D31:G38"/>
    <mergeCell ref="D43:F43"/>
    <mergeCell ref="D42:F42"/>
    <mergeCell ref="D47:F48"/>
    <mergeCell ref="D49:F49"/>
    <mergeCell ref="D50:F50"/>
    <mergeCell ref="G50:I50"/>
    <mergeCell ref="G52:I52"/>
    <mergeCell ref="G53:I53"/>
  </mergeCells>
  <pageMargins left="0.31496062992125984" right="0" top="0.42" bottom="0" header="0" footer="0"/>
  <pageSetup paperSize="9" scale="37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РНП engl 1 form (2023-2024)</vt:lpstr>
      <vt:lpstr>'РНП engl 1 form (2023-2024)'!Область_печати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ZTM</dc:creator>
  <cp:lastModifiedBy>NATA</cp:lastModifiedBy>
  <cp:lastPrinted>2018-02-22T09:28:19Z</cp:lastPrinted>
  <dcterms:created xsi:type="dcterms:W3CDTF">2018-02-21T13:00:29Z</dcterms:created>
  <dcterms:modified xsi:type="dcterms:W3CDTF">2023-06-09T21:56:09Z</dcterms:modified>
</cp:coreProperties>
</file>