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\Desktop\"/>
    </mc:Choice>
  </mc:AlternateContent>
  <bookViews>
    <workbookView xWindow="0" yWindow="0" windowWidth="16392" windowHeight="5352"/>
  </bookViews>
  <sheets>
    <sheet name="РНП PhD січ 2023 іноз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41" i="5" l="1"/>
  <c r="AW41" i="5"/>
  <c r="BF41" i="5"/>
  <c r="AI40" i="5"/>
  <c r="AJ40" i="5"/>
  <c r="AL40" i="5"/>
  <c r="AG40" i="5"/>
  <c r="AR36" i="5"/>
  <c r="AR41" i="5" s="1"/>
  <c r="AS36" i="5"/>
  <c r="AS41" i="5" s="1"/>
  <c r="AT36" i="5"/>
  <c r="AW36" i="5"/>
  <c r="AY36" i="5"/>
  <c r="AY41" i="5" s="1"/>
  <c r="AZ36" i="5"/>
  <c r="AZ41" i="5" s="1"/>
  <c r="BA36" i="5"/>
  <c r="BA41" i="5" s="1"/>
  <c r="BB36" i="5"/>
  <c r="BB41" i="5" s="1"/>
  <c r="BD36" i="5"/>
  <c r="BD41" i="5" s="1"/>
  <c r="BE36" i="5"/>
  <c r="BE41" i="5" s="1"/>
  <c r="BF36" i="5"/>
  <c r="AI39" i="5"/>
  <c r="AQ34" i="5"/>
  <c r="AI35" i="5"/>
  <c r="AI34" i="5"/>
  <c r="AI33" i="5"/>
  <c r="AQ33" i="5"/>
  <c r="AH35" i="5"/>
  <c r="AQ35" i="5" s="1"/>
  <c r="AG35" i="5"/>
  <c r="AJ35" i="5"/>
  <c r="AL35" i="5"/>
  <c r="BF34" i="5"/>
  <c r="BF33" i="5"/>
  <c r="BE34" i="5"/>
  <c r="BE33" i="5"/>
  <c r="AH39" i="5"/>
  <c r="AH40" i="5" s="1"/>
  <c r="AH34" i="5"/>
  <c r="AH33" i="5"/>
  <c r="AQ39" i="5" l="1"/>
  <c r="AQ40" i="5" s="1"/>
  <c r="AQ29" i="5" l="1"/>
  <c r="AL31" i="5"/>
  <c r="AJ31" i="5"/>
  <c r="AI31" i="5"/>
  <c r="AI30" i="5"/>
  <c r="AI29" i="5"/>
  <c r="AG31" i="5"/>
  <c r="AG36" i="5" s="1"/>
  <c r="AG41" i="5" s="1"/>
  <c r="AH30" i="5"/>
  <c r="AH31" i="5" s="1"/>
  <c r="AH29" i="5"/>
  <c r="AZ25" i="5"/>
  <c r="BF26" i="5"/>
  <c r="BD26" i="5" s="1"/>
  <c r="BB25" i="5"/>
  <c r="AL27" i="5"/>
  <c r="AI26" i="5"/>
  <c r="AQ26" i="5" s="1"/>
  <c r="AI25" i="5"/>
  <c r="AI27" i="5" s="1"/>
  <c r="AH26" i="5"/>
  <c r="AH25" i="5"/>
  <c r="AH27" i="5" s="1"/>
  <c r="AL23" i="5"/>
  <c r="AJ23" i="5"/>
  <c r="AG23" i="5"/>
  <c r="BF22" i="5"/>
  <c r="BE22" i="5"/>
  <c r="BD22" i="5" s="1"/>
  <c r="AI22" i="5"/>
  <c r="BB21" i="5"/>
  <c r="AZ21" i="5" s="1"/>
  <c r="BA21" i="5"/>
  <c r="AI21" i="5"/>
  <c r="AQ21" i="5" s="1"/>
  <c r="AQ23" i="5" s="1"/>
  <c r="AH22" i="5"/>
  <c r="AQ22" i="5" s="1"/>
  <c r="AH21" i="5"/>
  <c r="AH36" i="5" l="1"/>
  <c r="AH41" i="5" s="1"/>
  <c r="AQ31" i="5"/>
  <c r="AQ36" i="5" s="1"/>
  <c r="AQ41" i="5" s="1"/>
  <c r="AH23" i="5"/>
  <c r="AQ25" i="5"/>
  <c r="AQ27" i="5" s="1"/>
  <c r="AI23" i="5"/>
  <c r="AI36" i="5"/>
  <c r="AI41" i="5" s="1"/>
  <c r="AQ30" i="5"/>
  <c r="AJ36" i="5"/>
  <c r="AJ41" i="5" s="1"/>
  <c r="AL36" i="5"/>
  <c r="AL41" i="5" s="1"/>
</calcChain>
</file>

<file path=xl/sharedStrings.xml><?xml version="1.0" encoding="utf-8"?>
<sst xmlns="http://schemas.openxmlformats.org/spreadsheetml/2006/main" count="133" uniqueCount="104">
  <si>
    <t>National Technical University of Ukraine "Igor Sikorsky Kyiv Polytechnic Institute"</t>
  </si>
  <si>
    <t>Speciality</t>
  </si>
  <si>
    <t>Faculty (Institute)</t>
  </si>
  <si>
    <t>Qualification</t>
  </si>
  <si>
    <t>Number of hours</t>
  </si>
  <si>
    <t xml:space="preserve">Total </t>
  </si>
  <si>
    <t>Exams</t>
  </si>
  <si>
    <t>Course projects</t>
  </si>
  <si>
    <t>Coursework</t>
  </si>
  <si>
    <t>Home tests</t>
  </si>
  <si>
    <t>Lectures</t>
  </si>
  <si>
    <t>18 weeks</t>
  </si>
  <si>
    <t>Total</t>
  </si>
  <si>
    <t>Level</t>
  </si>
  <si>
    <t>Study duration</t>
  </si>
  <si>
    <t>ECTS Credits</t>
  </si>
  <si>
    <t>Practical</t>
  </si>
  <si>
    <t xml:space="preserve">Self-study </t>
  </si>
  <si>
    <t>Final Tests</t>
  </si>
  <si>
    <t>Essays</t>
  </si>
  <si>
    <t>Form of study</t>
  </si>
  <si>
    <t>Final tests</t>
  </si>
  <si>
    <t>WORK CURRICULUM</t>
  </si>
  <si>
    <t>Graduation Department</t>
  </si>
  <si>
    <t>1. NORMATIVE educational components</t>
  </si>
  <si>
    <t xml:space="preserve">          APPROVED by</t>
  </si>
  <si>
    <t xml:space="preserve">   Vice-Rector for Academic Affairs
   Igor Sikorsky Kyiv Polytechnic Institute</t>
  </si>
  <si>
    <t xml:space="preserve">№ </t>
  </si>
  <si>
    <t xml:space="preserve">Educational components </t>
  </si>
  <si>
    <t>Departments</t>
  </si>
  <si>
    <t>Number of students</t>
  </si>
  <si>
    <t>Classroom hours</t>
  </si>
  <si>
    <t xml:space="preserve">Distribution for terms (semesters)
</t>
  </si>
  <si>
    <t>Distribution of classroom hours per week by courses and semesters</t>
  </si>
  <si>
    <t>C</t>
  </si>
  <si>
    <t>1st year of study</t>
  </si>
  <si>
    <t>including</t>
  </si>
  <si>
    <t>Module test</t>
  </si>
  <si>
    <t>Courseworks</t>
  </si>
  <si>
    <t xml:space="preserve">1 semester </t>
  </si>
  <si>
    <t xml:space="preserve">2 semester </t>
  </si>
  <si>
    <t xml:space="preserve">Laboratory </t>
  </si>
  <si>
    <t>Individual classes</t>
  </si>
  <si>
    <r>
      <t xml:space="preserve">according to </t>
    </r>
    <r>
      <rPr>
        <b/>
        <sz val="22"/>
        <rFont val="Arial"/>
        <family val="2"/>
        <charset val="204"/>
      </rPr>
      <t>curriculum</t>
    </r>
  </si>
  <si>
    <t>including individual classes</t>
  </si>
  <si>
    <t>Total number of part 1.1</t>
  </si>
  <si>
    <t>2. ELECTIVE educational components</t>
  </si>
  <si>
    <t>TOTAL OF ELECTIVE educational components</t>
  </si>
  <si>
    <t xml:space="preserve">TOTAL </t>
  </si>
  <si>
    <t>Number of</t>
  </si>
  <si>
    <t xml:space="preserve">   Module test</t>
  </si>
  <si>
    <t>я</t>
  </si>
  <si>
    <t xml:space="preserve">                  _________________Anatolii MELNYCHENKO                                       </t>
  </si>
  <si>
    <t>Calculation and graphing works</t>
  </si>
  <si>
    <t>Head of the Department   ___________/                                                                     /</t>
  </si>
  <si>
    <t>4 years</t>
  </si>
  <si>
    <t xml:space="preserve">Subjects for Owning General Scientific (Philosophical) Competencies  </t>
  </si>
  <si>
    <t xml:space="preserve">Subjects for Gaining Language Competencies  </t>
  </si>
  <si>
    <t xml:space="preserve">Subjects for Gaining Deep Knowledge on Speciality </t>
  </si>
  <si>
    <t>Subjects for Gaining Universal Competencies of Researcher</t>
  </si>
  <si>
    <t>13 weeks</t>
  </si>
  <si>
    <t>B</t>
  </si>
  <si>
    <t>Philosophical principles of scientific activity. Part I. Scientific worldview and ethical culture of the scientist</t>
  </si>
  <si>
    <t>Philosophy</t>
  </si>
  <si>
    <t>Foreign Language for Scientists. Part I. Academic Research</t>
  </si>
  <si>
    <t>Foreign Language for Scientists. Part ІI. Scientific Communication</t>
  </si>
  <si>
    <t>Neoclassical models of economic processes</t>
  </si>
  <si>
    <t>International Economics</t>
  </si>
  <si>
    <t>Psychology and Pedagogy</t>
  </si>
  <si>
    <t>Organization of scientific and innovative activities</t>
  </si>
  <si>
    <t>Current Problems of Higher School Pedagogy</t>
  </si>
  <si>
    <t>Economic Cybernetics</t>
  </si>
  <si>
    <t>Educational component of the F-Catalog</t>
  </si>
  <si>
    <t>International economics</t>
  </si>
  <si>
    <t>Department</t>
  </si>
  <si>
    <t>Number of Students</t>
  </si>
  <si>
    <t>Dean of the Faculty   _________ /     Marina KRAVCHENKO     /</t>
  </si>
  <si>
    <t>Serhii VOITKO   /</t>
  </si>
  <si>
    <t xml:space="preserve">                                         2023 / 2024 academic year</t>
  </si>
  <si>
    <t>Educational and Scientific  programme           ECONOMICS</t>
  </si>
  <si>
    <t xml:space="preserve">                051 "Economics"</t>
  </si>
  <si>
    <t>full time</t>
  </si>
  <si>
    <r>
      <rPr>
        <b/>
        <sz val="32"/>
        <color theme="0"/>
        <rFont val="Arial Cyr"/>
        <charset val="204"/>
      </rPr>
      <t xml:space="preserve"> Doctor of Philosophy</t>
    </r>
    <r>
      <rPr>
        <b/>
        <sz val="32"/>
        <rFont val="Arial Cyr"/>
        <charset val="204"/>
      </rPr>
      <t xml:space="preserve"> Third level (education and science) of higher education</t>
    </r>
  </si>
  <si>
    <t>Doctor of Philosophy in Economics</t>
  </si>
  <si>
    <t>DISTRIBUTION OF HOURS IN PREPARATION AND thesis Ph.D.</t>
  </si>
  <si>
    <t xml:space="preserve">Type of work </t>
  </si>
  <si>
    <t xml:space="preserve">Normal hours in 1 graduate </t>
  </si>
  <si>
    <t>Name chairs</t>
  </si>
  <si>
    <t>Number of graduate students</t>
  </si>
  <si>
    <t>Hours in general</t>
  </si>
  <si>
    <t>Б</t>
  </si>
  <si>
    <t xml:space="preserve">Leadership </t>
  </si>
  <si>
    <t xml:space="preserve">25 hours per semester </t>
  </si>
  <si>
    <t>English for Humanities № 3</t>
  </si>
  <si>
    <t>УС-23Ф (0+3)</t>
  </si>
  <si>
    <t xml:space="preserve">      FMM</t>
  </si>
  <si>
    <t xml:space="preserve"> Team work and expert activity</t>
  </si>
  <si>
    <t xml:space="preserve">                                                 (Enrolment 01_2023)</t>
  </si>
  <si>
    <t>World Economics</t>
  </si>
  <si>
    <t>Philosophical principles of scientific activity. Part II. Philosophical gnoseology and epistemology</t>
  </si>
  <si>
    <t>Budget</t>
  </si>
  <si>
    <t>Contract</t>
  </si>
  <si>
    <r>
      <t xml:space="preserve">"_____"_________________ </t>
    </r>
    <r>
      <rPr>
        <b/>
        <sz val="26"/>
        <rFont val="Arial"/>
        <family val="2"/>
        <charset val="204"/>
      </rPr>
      <t>2022 р.</t>
    </r>
  </si>
  <si>
    <t xml:space="preserve">Approved by Faculty Academic Council, Meeting protocol  №  from     202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</si>
</sst>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 Cyr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28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26"/>
      <name val="Arial"/>
      <family val="2"/>
      <charset val="204"/>
    </font>
    <font>
      <b/>
      <sz val="10"/>
      <name val="Arial Cyr"/>
      <charset val="204"/>
    </font>
    <font>
      <sz val="20"/>
      <name val="Arial Cyr"/>
      <charset val="204"/>
    </font>
    <font>
      <b/>
      <sz val="28"/>
      <name val="Arial Cyr"/>
      <charset val="204"/>
    </font>
    <font>
      <b/>
      <sz val="10"/>
      <name val="Arial"/>
      <family val="2"/>
      <charset val="204"/>
    </font>
    <font>
      <b/>
      <sz val="32"/>
      <name val="Arial Cyr"/>
      <charset val="204"/>
    </font>
    <font>
      <b/>
      <sz val="22"/>
      <name val="Arial"/>
      <family val="2"/>
      <charset val="204"/>
    </font>
    <font>
      <b/>
      <sz val="24"/>
      <name val="Arial"/>
      <family val="2"/>
      <charset val="204"/>
    </font>
    <font>
      <b/>
      <sz val="26"/>
      <name val="Arial Cyr"/>
      <family val="2"/>
      <charset val="204"/>
    </font>
    <font>
      <sz val="28"/>
      <name val="Arial"/>
      <family val="2"/>
      <charset val="204"/>
    </font>
    <font>
      <sz val="30"/>
      <name val="Arial Cyr"/>
      <charset val="204"/>
    </font>
    <font>
      <sz val="26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26"/>
      <name val="Arial"/>
      <family val="2"/>
      <charset val="204"/>
    </font>
    <font>
      <sz val="20"/>
      <name val="Arial"/>
      <family val="2"/>
      <charset val="204"/>
    </font>
    <font>
      <b/>
      <sz val="26"/>
      <name val="Arial Cyr"/>
      <charset val="204"/>
    </font>
    <font>
      <b/>
      <sz val="32"/>
      <color theme="0"/>
      <name val="Arial Cyr"/>
      <charset val="204"/>
    </font>
    <font>
      <b/>
      <sz val="28"/>
      <name val="Arial"/>
      <family val="2"/>
    </font>
    <font>
      <sz val="26"/>
      <name val="Arial Cyr"/>
      <charset val="204"/>
    </font>
    <font>
      <b/>
      <sz val="32"/>
      <name val="Arial"/>
      <family val="2"/>
      <charset val="204"/>
    </font>
    <font>
      <b/>
      <sz val="2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33" fillId="2" borderId="57" xfId="0" applyFont="1" applyFill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33" fillId="2" borderId="72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49" fontId="28" fillId="2" borderId="0" xfId="0" applyNumberFormat="1" applyFont="1" applyFill="1" applyAlignment="1">
      <alignment horizontal="left" vertical="justify"/>
    </xf>
    <xf numFmtId="0" fontId="3" fillId="2" borderId="3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25" fillId="2" borderId="6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left" vertical="center" wrapText="1"/>
    </xf>
    <xf numFmtId="0" fontId="0" fillId="2" borderId="62" xfId="0" applyFont="1" applyFill="1" applyBorder="1" applyAlignment="1">
      <alignment horizontal="left" vertical="center" wrapText="1"/>
    </xf>
    <xf numFmtId="0" fontId="0" fillId="2" borderId="64" xfId="0" applyFont="1" applyFill="1" applyBorder="1" applyAlignment="1">
      <alignment horizontal="left" vertical="center" wrapText="1"/>
    </xf>
    <xf numFmtId="0" fontId="24" fillId="2" borderId="50" xfId="0" applyFont="1" applyFill="1" applyBorder="1" applyAlignment="1">
      <alignment horizontal="left" vertical="center" wrapText="1" shrinkToFit="1"/>
    </xf>
    <xf numFmtId="0" fontId="24" fillId="2" borderId="62" xfId="0" applyFont="1" applyFill="1" applyBorder="1" applyAlignment="1">
      <alignment horizontal="left" vertical="center" wrapText="1" shrinkToFit="1"/>
    </xf>
    <xf numFmtId="0" fontId="24" fillId="2" borderId="64" xfId="0" applyFont="1" applyFill="1" applyBorder="1" applyAlignment="1">
      <alignment horizontal="left" vertical="center" wrapText="1" shrinkToFit="1"/>
    </xf>
    <xf numFmtId="0" fontId="11" fillId="2" borderId="55" xfId="0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 shrinkToFit="1"/>
    </xf>
    <xf numFmtId="0" fontId="11" fillId="2" borderId="63" xfId="0" applyFont="1" applyFill="1" applyBorder="1" applyAlignment="1">
      <alignment horizontal="center" vertical="center" wrapText="1" shrinkToFit="1"/>
    </xf>
    <xf numFmtId="0" fontId="24" fillId="2" borderId="55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63" xfId="0" applyFont="1" applyFill="1" applyBorder="1" applyAlignment="1">
      <alignment horizontal="left" vertical="center" wrapText="1"/>
    </xf>
    <xf numFmtId="0" fontId="24" fillId="2" borderId="55" xfId="0" applyFont="1" applyFill="1" applyBorder="1" applyAlignment="1">
      <alignment horizontal="left" vertical="center" wrapText="1" shrinkToFit="1"/>
    </xf>
    <xf numFmtId="0" fontId="24" fillId="2" borderId="13" xfId="0" applyFont="1" applyFill="1" applyBorder="1" applyAlignment="1">
      <alignment horizontal="left" vertical="center" wrapText="1" shrinkToFit="1"/>
    </xf>
    <xf numFmtId="0" fontId="24" fillId="2" borderId="63" xfId="0" applyFont="1" applyFill="1" applyBorder="1" applyAlignment="1">
      <alignment horizontal="left" vertical="center" wrapText="1" shrinkToFit="1"/>
    </xf>
    <xf numFmtId="0" fontId="2" fillId="2" borderId="0" xfId="0" applyFont="1" applyFill="1"/>
    <xf numFmtId="0" fontId="1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0" xfId="0" applyFont="1" applyFill="1"/>
    <xf numFmtId="0" fontId="15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49" fontId="15" fillId="2" borderId="0" xfId="0" applyNumberFormat="1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/>
    </xf>
    <xf numFmtId="0" fontId="19" fillId="2" borderId="0" xfId="0" applyFont="1" applyFill="1" applyAlignment="1">
      <alignment vertical="center"/>
    </xf>
    <xf numFmtId="0" fontId="15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  <xf numFmtId="0" fontId="20" fillId="2" borderId="6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vertical="center"/>
    </xf>
    <xf numFmtId="0" fontId="0" fillId="2" borderId="0" xfId="0" applyFont="1" applyFill="1" applyAlignment="1">
      <alignment horizontal="left"/>
    </xf>
    <xf numFmtId="0" fontId="14" fillId="2" borderId="60" xfId="0" applyFont="1" applyFill="1" applyBorder="1" applyAlignment="1">
      <alignment horizontal="left" vertical="center"/>
    </xf>
    <xf numFmtId="0" fontId="10" fillId="2" borderId="60" xfId="0" applyFont="1" applyFill="1" applyBorder="1" applyAlignment="1">
      <alignment horizontal="left" vertical="center"/>
    </xf>
    <xf numFmtId="0" fontId="9" fillId="2" borderId="60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9" fontId="7" fillId="2" borderId="0" xfId="0" applyNumberFormat="1" applyFont="1" applyFill="1"/>
    <xf numFmtId="49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1" fillId="2" borderId="38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textRotation="90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vertical="center" textRotation="90" wrapText="1"/>
    </xf>
    <xf numFmtId="49" fontId="15" fillId="2" borderId="0" xfId="0" applyNumberFormat="1" applyFont="1" applyFill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49" xfId="0" applyFont="1" applyFill="1" applyBorder="1" applyAlignment="1">
      <alignment horizontal="center" vertical="center" textRotation="90"/>
    </xf>
    <xf numFmtId="0" fontId="21" fillId="2" borderId="51" xfId="0" applyFont="1" applyFill="1" applyBorder="1" applyAlignment="1">
      <alignment horizontal="center" vertical="center" textRotation="90" wrapText="1"/>
    </xf>
    <xf numFmtId="0" fontId="21" fillId="2" borderId="47" xfId="0" applyFont="1" applyFill="1" applyBorder="1" applyAlignment="1">
      <alignment horizontal="center" vertical="top"/>
    </xf>
    <xf numFmtId="0" fontId="21" fillId="2" borderId="62" xfId="0" applyFont="1" applyFill="1" applyBorder="1" applyAlignment="1">
      <alignment horizontal="center" vertical="top"/>
    </xf>
    <xf numFmtId="0" fontId="21" fillId="2" borderId="60" xfId="0" applyFont="1" applyFill="1" applyBorder="1" applyAlignment="1">
      <alignment horizontal="center" vertical="top"/>
    </xf>
    <xf numFmtId="49" fontId="22" fillId="2" borderId="49" xfId="0" applyNumberFormat="1" applyFont="1" applyFill="1" applyBorder="1" applyAlignment="1">
      <alignment horizontal="center" vertical="center" textRotation="90" wrapText="1"/>
    </xf>
    <xf numFmtId="49" fontId="22" fillId="2" borderId="46" xfId="0" applyNumberFormat="1" applyFont="1" applyFill="1" applyBorder="1" applyAlignment="1">
      <alignment horizontal="center" vertical="center" textRotation="90" wrapText="1"/>
    </xf>
    <xf numFmtId="49" fontId="22" fillId="2" borderId="46" xfId="0" applyNumberFormat="1" applyFont="1" applyFill="1" applyBorder="1" applyAlignment="1">
      <alignment horizontal="center" vertical="center" textRotation="90"/>
    </xf>
    <xf numFmtId="49" fontId="22" fillId="2" borderId="51" xfId="0" applyNumberFormat="1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1" fillId="2" borderId="18" xfId="0" applyFont="1" applyFill="1" applyBorder="1" applyAlignment="1">
      <alignment horizontal="center" vertical="center" textRotation="90"/>
    </xf>
    <xf numFmtId="0" fontId="21" fillId="2" borderId="20" xfId="0" applyFont="1" applyFill="1" applyBorder="1" applyAlignment="1">
      <alignment horizontal="center" vertical="center" textRotation="90" wrapText="1"/>
    </xf>
    <xf numFmtId="0" fontId="21" fillId="2" borderId="11" xfId="0" applyFont="1" applyFill="1" applyBorder="1" applyAlignment="1">
      <alignment horizontal="center" vertical="center" textRotation="90"/>
    </xf>
    <xf numFmtId="0" fontId="21" fillId="2" borderId="47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textRotation="90" wrapText="1"/>
    </xf>
    <xf numFmtId="49" fontId="22" fillId="2" borderId="18" xfId="0" applyNumberFormat="1" applyFont="1" applyFill="1" applyBorder="1" applyAlignment="1">
      <alignment horizontal="center" vertical="center" textRotation="90" wrapText="1"/>
    </xf>
    <xf numFmtId="49" fontId="22" fillId="2" borderId="19" xfId="0" applyNumberFormat="1" applyFont="1" applyFill="1" applyBorder="1" applyAlignment="1">
      <alignment horizontal="center" vertical="center" textRotation="90" wrapText="1"/>
    </xf>
    <xf numFmtId="49" fontId="22" fillId="2" borderId="19" xfId="0" applyNumberFormat="1" applyFont="1" applyFill="1" applyBorder="1" applyAlignment="1">
      <alignment horizontal="center" vertical="center" textRotation="90"/>
    </xf>
    <xf numFmtId="49" fontId="22" fillId="2" borderId="20" xfId="0" applyNumberFormat="1" applyFont="1" applyFill="1" applyBorder="1" applyAlignment="1">
      <alignment horizontal="center" vertical="center" textRotation="90" wrapText="1"/>
    </xf>
    <xf numFmtId="0" fontId="21" fillId="2" borderId="55" xfId="0" applyFont="1" applyFill="1" applyBorder="1" applyAlignment="1">
      <alignment horizontal="center" vertical="top" wrapText="1"/>
    </xf>
    <xf numFmtId="0" fontId="21" fillId="2" borderId="13" xfId="0" applyFont="1" applyFill="1" applyBorder="1" applyAlignment="1">
      <alignment horizontal="center" vertical="top" wrapText="1"/>
    </xf>
    <xf numFmtId="0" fontId="21" fillId="2" borderId="63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 textRotation="90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textRotation="90" wrapText="1"/>
    </xf>
    <xf numFmtId="0" fontId="21" fillId="2" borderId="49" xfId="0" applyFont="1" applyFill="1" applyBorder="1" applyAlignment="1">
      <alignment horizontal="center" vertical="center" textRotation="90" wrapText="1"/>
    </xf>
    <xf numFmtId="0" fontId="21" fillId="2" borderId="40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center" textRotation="90" wrapText="1"/>
    </xf>
    <xf numFmtId="0" fontId="22" fillId="2" borderId="19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22" fillId="2" borderId="68" xfId="0" applyFont="1" applyFill="1" applyBorder="1" applyAlignment="1">
      <alignment horizontal="center" vertical="center" textRotation="90" wrapText="1"/>
    </xf>
    <xf numFmtId="49" fontId="22" fillId="2" borderId="22" xfId="0" applyNumberFormat="1" applyFont="1" applyFill="1" applyBorder="1" applyAlignment="1">
      <alignment horizontal="center" vertical="center" textRotation="90" wrapText="1"/>
    </xf>
    <xf numFmtId="49" fontId="22" fillId="2" borderId="23" xfId="0" applyNumberFormat="1" applyFont="1" applyFill="1" applyBorder="1" applyAlignment="1">
      <alignment horizontal="center" vertical="center" textRotation="90" wrapText="1"/>
    </xf>
    <xf numFmtId="49" fontId="22" fillId="2" borderId="23" xfId="0" applyNumberFormat="1" applyFont="1" applyFill="1" applyBorder="1" applyAlignment="1">
      <alignment horizontal="center" vertical="center" textRotation="90"/>
    </xf>
    <xf numFmtId="49" fontId="22" fillId="2" borderId="24" xfId="0" applyNumberFormat="1" applyFont="1" applyFill="1" applyBorder="1" applyAlignment="1">
      <alignment horizontal="center" vertical="center" textRotation="90" wrapText="1"/>
    </xf>
    <xf numFmtId="0" fontId="21" fillId="2" borderId="18" xfId="0" applyFont="1" applyFill="1" applyBorder="1" applyAlignment="1">
      <alignment horizontal="center" vertical="center" textRotation="90" wrapText="1"/>
    </xf>
    <xf numFmtId="0" fontId="21" fillId="2" borderId="46" xfId="0" applyFont="1" applyFill="1" applyBorder="1" applyAlignment="1">
      <alignment horizontal="center" vertical="center" textRotation="90" wrapText="1"/>
    </xf>
    <xf numFmtId="0" fontId="21" fillId="2" borderId="47" xfId="0" applyFont="1" applyFill="1" applyBorder="1" applyAlignment="1">
      <alignment horizontal="center" vertical="center" textRotation="90" wrapText="1"/>
    </xf>
    <xf numFmtId="0" fontId="21" fillId="2" borderId="44" xfId="0" applyFont="1" applyFill="1" applyBorder="1" applyAlignment="1">
      <alignment horizontal="center" vertical="center" textRotation="90" wrapText="1"/>
    </xf>
    <xf numFmtId="0" fontId="21" fillId="2" borderId="48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vertical="top"/>
    </xf>
    <xf numFmtId="0" fontId="1" fillId="2" borderId="21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/>
    </xf>
    <xf numFmtId="0" fontId="6" fillId="2" borderId="39" xfId="0" applyFont="1" applyFill="1" applyBorder="1" applyAlignment="1">
      <alignment vertical="top"/>
    </xf>
    <xf numFmtId="0" fontId="6" fillId="2" borderId="38" xfId="0" applyFont="1" applyFill="1" applyBorder="1" applyAlignment="1">
      <alignment vertical="top"/>
    </xf>
    <xf numFmtId="0" fontId="6" fillId="2" borderId="0" xfId="0" applyFont="1" applyFill="1"/>
    <xf numFmtId="0" fontId="24" fillId="2" borderId="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left" vertical="center" wrapText="1"/>
    </xf>
    <xf numFmtId="0" fontId="0" fillId="2" borderId="60" xfId="0" applyFont="1" applyFill="1" applyBorder="1" applyAlignment="1">
      <alignment horizontal="left" vertical="center" wrapText="1"/>
    </xf>
    <xf numFmtId="0" fontId="0" fillId="2" borderId="66" xfId="0" applyFont="1" applyFill="1" applyBorder="1" applyAlignment="1">
      <alignment horizontal="left" vertical="center" wrapText="1"/>
    </xf>
    <xf numFmtId="0" fontId="24" fillId="2" borderId="55" xfId="0" applyFont="1" applyFill="1" applyBorder="1" applyAlignment="1">
      <alignment vertical="center" wrapText="1" shrinkToFit="1"/>
    </xf>
    <xf numFmtId="0" fontId="24" fillId="2" borderId="13" xfId="0" applyFont="1" applyFill="1" applyBorder="1" applyAlignment="1">
      <alignment vertical="center" wrapText="1" shrinkToFit="1"/>
    </xf>
    <xf numFmtId="0" fontId="24" fillId="2" borderId="63" xfId="0" applyFont="1" applyFill="1" applyBorder="1" applyAlignment="1">
      <alignment vertical="center" wrapText="1" shrinkToFit="1"/>
    </xf>
    <xf numFmtId="0" fontId="24" fillId="2" borderId="33" xfId="0" applyFont="1" applyFill="1" applyBorder="1" applyAlignment="1">
      <alignment horizontal="center" vertical="center" wrapText="1" shrinkToFit="1"/>
    </xf>
    <xf numFmtId="0" fontId="24" fillId="2" borderId="13" xfId="0" applyFont="1" applyFill="1" applyBorder="1" applyAlignment="1">
      <alignment horizontal="center" vertical="center" wrapText="1" shrinkToFit="1"/>
    </xf>
    <xf numFmtId="0" fontId="24" fillId="2" borderId="35" xfId="0" applyFont="1" applyFill="1" applyBorder="1" applyAlignment="1">
      <alignment horizontal="center" vertical="center" wrapText="1" shrinkToFit="1"/>
    </xf>
    <xf numFmtId="0" fontId="24" fillId="2" borderId="14" xfId="0" applyFont="1" applyFill="1" applyBorder="1" applyAlignment="1">
      <alignment horizontal="center" vertical="center" wrapText="1" shrinkToFit="1"/>
    </xf>
    <xf numFmtId="0" fontId="24" fillId="2" borderId="34" xfId="0" applyFont="1" applyFill="1" applyBorder="1" applyAlignment="1">
      <alignment horizontal="center" vertical="center" wrapText="1" shrinkToFit="1"/>
    </xf>
    <xf numFmtId="0" fontId="24" fillId="2" borderId="12" xfId="0" applyFont="1" applyFill="1" applyBorder="1" applyAlignment="1">
      <alignment horizontal="center" vertical="center" wrapText="1" shrinkToFit="1"/>
    </xf>
    <xf numFmtId="0" fontId="24" fillId="2" borderId="4" xfId="0" applyFont="1" applyFill="1" applyBorder="1" applyAlignment="1">
      <alignment horizontal="center" vertical="center" wrapText="1" shrinkToFit="1"/>
    </xf>
    <xf numFmtId="0" fontId="24" fillId="2" borderId="14" xfId="0" applyFont="1" applyFill="1" applyBorder="1" applyAlignment="1">
      <alignment horizontal="center" vertical="center" shrinkToFit="1"/>
    </xf>
    <xf numFmtId="0" fontId="24" fillId="2" borderId="34" xfId="0" applyFont="1" applyFill="1" applyBorder="1" applyAlignment="1">
      <alignment horizontal="center" vertical="center" shrinkToFit="1"/>
    </xf>
    <xf numFmtId="0" fontId="24" fillId="2" borderId="35" xfId="0" applyFont="1" applyFill="1" applyBorder="1" applyAlignment="1">
      <alignment horizontal="center" vertical="center" shrinkToFit="1"/>
    </xf>
    <xf numFmtId="0" fontId="24" fillId="2" borderId="33" xfId="0" applyFont="1" applyFill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6" fillId="2" borderId="35" xfId="0" applyFont="1" applyFill="1" applyBorder="1"/>
    <xf numFmtId="0" fontId="24" fillId="2" borderId="7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1" xfId="0" applyFont="1" applyFill="1" applyBorder="1" applyAlignment="1">
      <alignment vertical="center" wrapText="1" shrinkToFit="1"/>
    </xf>
    <xf numFmtId="0" fontId="24" fillId="2" borderId="0" xfId="0" applyFont="1" applyFill="1" applyAlignment="1">
      <alignment vertical="center" wrapText="1" shrinkToFit="1"/>
    </xf>
    <xf numFmtId="0" fontId="24" fillId="2" borderId="54" xfId="0" applyFont="1" applyFill="1" applyBorder="1" applyAlignment="1">
      <alignment vertical="center" wrapText="1" shrinkToFit="1"/>
    </xf>
    <xf numFmtId="0" fontId="24" fillId="2" borderId="41" xfId="0" applyFont="1" applyFill="1" applyBorder="1" applyAlignment="1">
      <alignment horizontal="center" vertical="center" wrapText="1" shrinkToFit="1"/>
    </xf>
    <xf numFmtId="0" fontId="24" fillId="2" borderId="66" xfId="0" applyFont="1" applyFill="1" applyBorder="1" applyAlignment="1">
      <alignment horizontal="center" vertical="center" wrapText="1" shrinkToFit="1"/>
    </xf>
    <xf numFmtId="0" fontId="24" fillId="2" borderId="18" xfId="0" applyFont="1" applyFill="1" applyBorder="1" applyAlignment="1">
      <alignment horizontal="center" vertical="center" wrapText="1" shrinkToFit="1"/>
    </xf>
    <xf numFmtId="0" fontId="24" fillId="2" borderId="20" xfId="0" applyFont="1" applyFill="1" applyBorder="1" applyAlignment="1">
      <alignment horizontal="center" vertical="center" wrapText="1" shrinkToFit="1"/>
    </xf>
    <xf numFmtId="0" fontId="24" fillId="2" borderId="71" xfId="0" applyFont="1" applyFill="1" applyBorder="1" applyAlignment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 shrinkToFit="1"/>
    </xf>
    <xf numFmtId="0" fontId="24" fillId="2" borderId="68" xfId="0" applyFont="1" applyFill="1" applyBorder="1" applyAlignment="1">
      <alignment horizontal="center" vertical="center" wrapText="1" shrinkToFit="1"/>
    </xf>
    <xf numFmtId="0" fontId="24" fillId="2" borderId="10" xfId="0" applyFont="1" applyFill="1" applyBorder="1" applyAlignment="1">
      <alignment horizontal="center" vertical="center" wrapText="1" shrinkToFit="1"/>
    </xf>
    <xf numFmtId="0" fontId="24" fillId="2" borderId="71" xfId="0" applyFont="1" applyFill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shrinkToFit="1"/>
    </xf>
    <xf numFmtId="0" fontId="24" fillId="2" borderId="68" xfId="0" applyFont="1" applyFill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6" fillId="2" borderId="20" xfId="0" applyFont="1" applyFill="1" applyBorder="1"/>
    <xf numFmtId="0" fontId="21" fillId="2" borderId="0" xfId="0" applyFont="1" applyFill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24" fillId="2" borderId="26" xfId="0" applyFont="1" applyFill="1" applyBorder="1" applyAlignment="1">
      <alignment horizontal="center" vertical="center" wrapText="1" shrinkToFit="1"/>
    </xf>
    <xf numFmtId="0" fontId="24" fillId="2" borderId="28" xfId="0" applyFont="1" applyFill="1" applyBorder="1" applyAlignment="1">
      <alignment horizontal="center" vertical="center" wrapText="1" shrinkToFit="1"/>
    </xf>
    <xf numFmtId="0" fontId="24" fillId="2" borderId="52" xfId="0" applyFont="1" applyFill="1" applyBorder="1" applyAlignment="1">
      <alignment horizontal="center" vertical="center" wrapText="1" shrinkToFit="1"/>
    </xf>
    <xf numFmtId="0" fontId="24" fillId="2" borderId="27" xfId="0" applyFont="1" applyFill="1" applyBorder="1" applyAlignment="1">
      <alignment horizontal="center" vertical="center" wrapText="1" shrinkToFit="1"/>
    </xf>
    <xf numFmtId="0" fontId="24" fillId="2" borderId="53" xfId="0" applyFont="1" applyFill="1" applyBorder="1" applyAlignment="1">
      <alignment horizontal="center" vertical="center" wrapText="1" shrinkToFit="1"/>
    </xf>
    <xf numFmtId="0" fontId="24" fillId="2" borderId="25" xfId="0" applyFont="1" applyFill="1" applyBorder="1" applyAlignment="1">
      <alignment horizontal="center" vertical="center" wrapText="1" shrinkToFit="1"/>
    </xf>
    <xf numFmtId="0" fontId="24" fillId="2" borderId="52" xfId="0" applyFont="1" applyFill="1" applyBorder="1" applyAlignment="1">
      <alignment horizontal="center" vertical="center" shrinkToFit="1"/>
    </xf>
    <xf numFmtId="0" fontId="24" fillId="2" borderId="27" xfId="0" applyFont="1" applyFill="1" applyBorder="1" applyAlignment="1">
      <alignment horizontal="center" vertical="center" shrinkToFit="1"/>
    </xf>
    <xf numFmtId="0" fontId="24" fillId="2" borderId="53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6" fillId="2" borderId="28" xfId="0" applyFont="1" applyFill="1" applyBorder="1"/>
    <xf numFmtId="0" fontId="24" fillId="2" borderId="36" xfId="0" applyFont="1" applyFill="1" applyBorder="1" applyAlignment="1">
      <alignment horizontal="center" vertical="center" wrapText="1" shrinkToFit="1"/>
    </xf>
    <xf numFmtId="0" fontId="24" fillId="2" borderId="1" xfId="0" applyFont="1" applyFill="1" applyBorder="1" applyAlignment="1">
      <alignment horizontal="center" vertical="center" wrapText="1" shrinkToFit="1"/>
    </xf>
    <xf numFmtId="0" fontId="24" fillId="2" borderId="56" xfId="0" applyFont="1" applyFill="1" applyBorder="1" applyAlignment="1">
      <alignment horizontal="center" vertical="center" wrapText="1" shrinkToFit="1"/>
    </xf>
    <xf numFmtId="0" fontId="24" fillId="2" borderId="31" xfId="0" applyFont="1" applyFill="1" applyBorder="1" applyAlignment="1">
      <alignment horizontal="center" vertical="center" wrapText="1" shrinkToFit="1"/>
    </xf>
    <xf numFmtId="0" fontId="24" fillId="2" borderId="30" xfId="0" applyFont="1" applyFill="1" applyBorder="1" applyAlignment="1">
      <alignment horizontal="center" vertical="center" wrapText="1" shrinkToFit="1"/>
    </xf>
    <xf numFmtId="0" fontId="24" fillId="2" borderId="32" xfId="0" applyFont="1" applyFill="1" applyBorder="1" applyAlignment="1">
      <alignment horizontal="center" vertical="center" wrapText="1" shrinkToFit="1"/>
    </xf>
    <xf numFmtId="0" fontId="24" fillId="2" borderId="70" xfId="0" applyFont="1" applyFill="1" applyBorder="1" applyAlignment="1">
      <alignment horizontal="center" vertical="center" wrapText="1" shrinkToFit="1"/>
    </xf>
    <xf numFmtId="0" fontId="24" fillId="2" borderId="31" xfId="0" applyFont="1" applyFill="1" applyBorder="1" applyAlignment="1">
      <alignment horizontal="center" vertical="center" shrinkToFit="1"/>
    </xf>
    <xf numFmtId="0" fontId="24" fillId="2" borderId="30" xfId="0" applyFont="1" applyFill="1" applyBorder="1" applyAlignment="1">
      <alignment horizontal="center" vertical="center" shrinkToFit="1"/>
    </xf>
    <xf numFmtId="0" fontId="24" fillId="2" borderId="32" xfId="0" applyFont="1" applyFill="1" applyBorder="1" applyAlignment="1">
      <alignment horizontal="center" vertical="center" shrinkToFit="1"/>
    </xf>
    <xf numFmtId="0" fontId="24" fillId="2" borderId="36" xfId="0" applyFont="1" applyFill="1" applyBorder="1" applyAlignment="1">
      <alignment horizontal="center" vertical="center" shrinkToFit="1"/>
    </xf>
    <xf numFmtId="0" fontId="24" fillId="2" borderId="36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6" fillId="2" borderId="56" xfId="0" applyFont="1" applyFill="1" applyBorder="1"/>
    <xf numFmtId="0" fontId="24" fillId="2" borderId="60" xfId="0" applyFont="1" applyFill="1" applyBorder="1" applyAlignment="1">
      <alignment horizontal="left" vertical="center" wrapText="1"/>
    </xf>
    <xf numFmtId="0" fontId="24" fillId="2" borderId="66" xfId="0" applyFont="1" applyFill="1" applyBorder="1" applyAlignment="1">
      <alignment horizontal="left" vertical="center" wrapText="1"/>
    </xf>
    <xf numFmtId="0" fontId="24" fillId="2" borderId="57" xfId="0" applyFont="1" applyFill="1" applyBorder="1" applyAlignment="1">
      <alignment horizontal="left" vertical="center" wrapText="1"/>
    </xf>
    <xf numFmtId="0" fontId="24" fillId="2" borderId="58" xfId="0" applyFont="1" applyFill="1" applyBorder="1" applyAlignment="1">
      <alignment horizontal="left" vertical="center" wrapText="1"/>
    </xf>
    <xf numFmtId="0" fontId="24" fillId="2" borderId="72" xfId="0" applyFont="1" applyFill="1" applyBorder="1" applyAlignment="1">
      <alignment horizontal="left" vertical="center" wrapText="1"/>
    </xf>
    <xf numFmtId="0" fontId="24" fillId="2" borderId="57" xfId="0" applyFont="1" applyFill="1" applyBorder="1" applyAlignment="1">
      <alignment horizontal="left" vertical="center" wrapText="1" shrinkToFit="1"/>
    </xf>
    <xf numFmtId="0" fontId="24" fillId="2" borderId="58" xfId="0" applyFont="1" applyFill="1" applyBorder="1" applyAlignment="1">
      <alignment horizontal="left" vertical="center" wrapText="1" shrinkToFit="1"/>
    </xf>
    <xf numFmtId="0" fontId="24" fillId="2" borderId="72" xfId="0" applyFont="1" applyFill="1" applyBorder="1" applyAlignment="1">
      <alignment horizontal="left" vertical="center" wrapText="1" shrinkToFit="1"/>
    </xf>
    <xf numFmtId="0" fontId="11" fillId="2" borderId="6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 wrapText="1" shrinkToFit="1"/>
    </xf>
    <xf numFmtId="0" fontId="11" fillId="2" borderId="7" xfId="0" applyFont="1" applyFill="1" applyBorder="1" applyAlignment="1">
      <alignment horizontal="right" vertical="center" wrapText="1" shrinkToFit="1"/>
    </xf>
    <xf numFmtId="0" fontId="11" fillId="2" borderId="8" xfId="0" applyFont="1" applyFill="1" applyBorder="1" applyAlignment="1">
      <alignment horizontal="right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5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 shrinkToFi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 shrinkToFit="1"/>
    </xf>
    <xf numFmtId="0" fontId="11" fillId="2" borderId="25" xfId="0" applyFont="1" applyFill="1" applyBorder="1" applyAlignment="1">
      <alignment horizontal="center" vertical="center" wrapText="1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right" vertical="center" shrinkToFit="1"/>
    </xf>
    <xf numFmtId="0" fontId="11" fillId="2" borderId="7" xfId="0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right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textRotation="90"/>
    </xf>
    <xf numFmtId="0" fontId="21" fillId="2" borderId="0" xfId="0" applyFont="1" applyFill="1" applyAlignment="1">
      <alignment horizontal="center" vertical="center" textRotation="90"/>
    </xf>
    <xf numFmtId="0" fontId="21" fillId="2" borderId="5" xfId="0" applyFont="1" applyFill="1" applyBorder="1" applyAlignment="1">
      <alignment horizontal="left" vertical="top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top"/>
    </xf>
    <xf numFmtId="0" fontId="21" fillId="2" borderId="54" xfId="0" applyFont="1" applyFill="1" applyBorder="1" applyAlignment="1">
      <alignment horizontal="center" vertical="top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34" xfId="0" applyFont="1" applyFill="1" applyBorder="1"/>
    <xf numFmtId="0" fontId="21" fillId="2" borderId="0" xfId="0" applyFont="1" applyFill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54" xfId="0" applyFont="1" applyFill="1" applyBorder="1" applyAlignment="1">
      <alignment horizontal="right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6" fillId="2" borderId="38" xfId="0" applyFont="1" applyFill="1" applyBorder="1"/>
    <xf numFmtId="0" fontId="6" fillId="2" borderId="42" xfId="0" applyFont="1" applyFill="1" applyBorder="1"/>
    <xf numFmtId="0" fontId="24" fillId="2" borderId="38" xfId="0" applyFont="1" applyFill="1" applyBorder="1"/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/>
    </xf>
    <xf numFmtId="0" fontId="4" fillId="2" borderId="0" xfId="0" applyFont="1" applyFill="1"/>
    <xf numFmtId="0" fontId="11" fillId="2" borderId="15" xfId="0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6" fillId="2" borderId="44" xfId="0" applyFont="1" applyFill="1" applyBorder="1"/>
    <xf numFmtId="0" fontId="15" fillId="2" borderId="48" xfId="0" applyFont="1" applyFill="1" applyBorder="1"/>
    <xf numFmtId="49" fontId="6" fillId="2" borderId="0" xfId="0" applyNumberFormat="1" applyFont="1" applyFill="1"/>
    <xf numFmtId="0" fontId="26" fillId="2" borderId="0" xfId="0" applyFont="1" applyFill="1"/>
    <xf numFmtId="49" fontId="6" fillId="2" borderId="0" xfId="0" applyNumberFormat="1" applyFont="1" applyFill="1" applyAlignment="1">
      <alignment horizontal="center" vertical="justify" wrapText="1"/>
    </xf>
    <xf numFmtId="0" fontId="6" fillId="2" borderId="0" xfId="0" applyFont="1" applyFill="1" applyAlignment="1">
      <alignment vertical="justify"/>
    </xf>
    <xf numFmtId="49" fontId="27" fillId="2" borderId="0" xfId="0" applyNumberFormat="1" applyFont="1" applyFill="1" applyAlignment="1">
      <alignment horizontal="left" vertical="justify"/>
    </xf>
    <xf numFmtId="0" fontId="8" fillId="2" borderId="0" xfId="0" applyFont="1" applyFill="1"/>
    <xf numFmtId="0" fontId="1" fillId="2" borderId="0" xfId="0" applyFont="1" applyFill="1"/>
    <xf numFmtId="49" fontId="6" fillId="2" borderId="0" xfId="0" applyNumberFormat="1" applyFont="1" applyFill="1" applyAlignment="1">
      <alignment horizontal="center" vertical="justify"/>
    </xf>
    <xf numFmtId="49" fontId="8" fillId="2" borderId="0" xfId="0" applyNumberFormat="1" applyFont="1" applyFill="1" applyAlignment="1">
      <alignment horizontal="center" vertical="justify"/>
    </xf>
    <xf numFmtId="0" fontId="29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49" fontId="8" fillId="2" borderId="0" xfId="0" applyNumberFormat="1" applyFont="1" applyFill="1" applyAlignment="1">
      <alignment horizontal="left" vertical="justify"/>
    </xf>
    <xf numFmtId="0" fontId="22" fillId="2" borderId="0" xfId="0" applyFont="1" applyFill="1" applyAlignment="1">
      <alignment vertical="top"/>
    </xf>
    <xf numFmtId="0" fontId="21" fillId="2" borderId="0" xfId="0" applyFont="1" applyFill="1" applyAlignment="1">
      <alignment vertical="top"/>
    </xf>
    <xf numFmtId="49" fontId="21" fillId="2" borderId="0" xfId="0" applyNumberFormat="1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24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0" fontId="22" fillId="2" borderId="74" xfId="0" applyNumberFormat="1" applyFont="1" applyFill="1" applyBorder="1" applyAlignment="1">
      <alignment horizontal="center" vertical="center" wrapText="1"/>
    </xf>
    <xf numFmtId="0" fontId="35" fillId="2" borderId="75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35" fillId="2" borderId="74" xfId="0" applyFont="1" applyFill="1" applyBorder="1" applyAlignment="1">
      <alignment horizontal="left" vertical="center" wrapText="1"/>
    </xf>
    <xf numFmtId="0" fontId="35" fillId="2" borderId="7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74" xfId="0" applyNumberFormat="1" applyFont="1" applyFill="1" applyBorder="1" applyAlignment="1">
      <alignment horizontal="center" vertical="center"/>
    </xf>
    <xf numFmtId="49" fontId="15" fillId="2" borderId="75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0" xfId="0" applyFont="1" applyFill="1" applyAlignment="1">
      <alignment horizontal="center"/>
    </xf>
    <xf numFmtId="0" fontId="22" fillId="2" borderId="1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0" fontId="22" fillId="2" borderId="71" xfId="0" applyNumberFormat="1" applyFont="1" applyFill="1" applyBorder="1" applyAlignment="1">
      <alignment horizontal="center" vertical="center" wrapText="1"/>
    </xf>
    <xf numFmtId="0" fontId="35" fillId="2" borderId="68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5" fillId="2" borderId="71" xfId="0" applyFont="1" applyFill="1" applyBorder="1" applyAlignment="1">
      <alignment horizontal="left" vertical="center" wrapText="1"/>
    </xf>
    <xf numFmtId="0" fontId="35" fillId="2" borderId="68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/>
    </xf>
    <xf numFmtId="49" fontId="15" fillId="2" borderId="32" xfId="0" applyNumberFormat="1" applyFont="1" applyFill="1" applyBorder="1" applyAlignment="1">
      <alignment horizontal="center" vertical="center"/>
    </xf>
    <xf numFmtId="49" fontId="15" fillId="2" borderId="65" xfId="0" applyNumberFormat="1" applyFont="1" applyFill="1" applyBorder="1" applyAlignment="1">
      <alignment horizontal="center" vertical="center"/>
    </xf>
    <xf numFmtId="0" fontId="22" fillId="2" borderId="15" xfId="0" applyNumberFormat="1" applyFont="1" applyFill="1" applyBorder="1" applyAlignment="1">
      <alignment horizontal="center" vertical="center" wrapText="1"/>
    </xf>
    <xf numFmtId="0" fontId="22" fillId="2" borderId="16" xfId="0" applyNumberFormat="1" applyFont="1" applyFill="1" applyBorder="1" applyAlignment="1">
      <alignment horizontal="center" vertical="center" wrapText="1"/>
    </xf>
    <xf numFmtId="0" fontId="22" fillId="2" borderId="76" xfId="0" applyNumberFormat="1" applyFont="1" applyFill="1" applyBorder="1" applyAlignment="1">
      <alignment horizontal="center" vertical="center" wrapText="1"/>
    </xf>
    <xf numFmtId="0" fontId="35" fillId="2" borderId="77" xfId="0" applyFont="1" applyFill="1" applyBorder="1" applyAlignment="1">
      <alignment horizontal="left" vertical="center" wrapText="1"/>
    </xf>
    <xf numFmtId="0" fontId="35" fillId="2" borderId="16" xfId="0" applyFont="1" applyFill="1" applyBorder="1" applyAlignment="1">
      <alignment horizontal="left" vertical="center" wrapText="1"/>
    </xf>
    <xf numFmtId="0" fontId="35" fillId="2" borderId="76" xfId="0" applyFont="1" applyFill="1" applyBorder="1" applyAlignment="1">
      <alignment horizontal="left" vertical="center" wrapText="1"/>
    </xf>
    <xf numFmtId="0" fontId="35" fillId="2" borderId="77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74" xfId="0" applyFont="1" applyFill="1" applyBorder="1" applyAlignment="1">
      <alignment horizontal="left" vertical="center"/>
    </xf>
    <xf numFmtId="0" fontId="35" fillId="2" borderId="75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left" vertical="center"/>
    </xf>
    <xf numFmtId="0" fontId="35" fillId="2" borderId="74" xfId="0" applyFont="1" applyFill="1" applyBorder="1" applyAlignment="1">
      <alignment horizontal="left" vertical="center"/>
    </xf>
    <xf numFmtId="0" fontId="35" fillId="2" borderId="7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6" fillId="2" borderId="12" xfId="0" applyFont="1" applyFill="1" applyBorder="1"/>
    <xf numFmtId="0" fontId="22" fillId="2" borderId="15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76" xfId="0" applyFont="1" applyFill="1" applyBorder="1" applyAlignment="1">
      <alignment horizontal="left" vertical="center"/>
    </xf>
    <xf numFmtId="0" fontId="35" fillId="2" borderId="77" xfId="0" applyFont="1" applyFill="1" applyBorder="1" applyAlignment="1">
      <alignment horizontal="left" vertical="center"/>
    </xf>
    <xf numFmtId="0" fontId="35" fillId="2" borderId="16" xfId="0" applyFont="1" applyFill="1" applyBorder="1" applyAlignment="1">
      <alignment horizontal="left" vertical="center"/>
    </xf>
    <xf numFmtId="0" fontId="35" fillId="2" borderId="76" xfId="0" applyFont="1" applyFill="1" applyBorder="1" applyAlignment="1">
      <alignment horizontal="left" vertical="center"/>
    </xf>
    <xf numFmtId="0" fontId="35" fillId="2" borderId="77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34" fillId="2" borderId="72" xfId="0" applyFont="1" applyFill="1" applyBorder="1" applyAlignment="1">
      <alignment horizontal="center" vertical="center"/>
    </xf>
    <xf numFmtId="0" fontId="15" fillId="2" borderId="0" xfId="0" applyFont="1" applyFill="1"/>
    <xf numFmtId="49" fontId="1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left"/>
    </xf>
    <xf numFmtId="0" fontId="0" fillId="2" borderId="0" xfId="0" applyFont="1" applyFill="1"/>
    <xf numFmtId="0" fontId="26" fillId="2" borderId="0" xfId="0" applyFont="1" applyFill="1" applyAlignment="1">
      <alignment horizontal="right"/>
    </xf>
    <xf numFmtId="0" fontId="34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49" fontId="27" fillId="2" borderId="0" xfId="0" applyNumberFormat="1" applyFont="1" applyFill="1" applyBorder="1" applyAlignment="1">
      <alignment horizontal="left" vertical="justify"/>
    </xf>
    <xf numFmtId="49" fontId="26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C64"/>
  <sheetViews>
    <sheetView tabSelected="1" topLeftCell="A49" zoomScale="20" zoomScaleNormal="20" workbookViewId="0">
      <selection activeCell="X4" sqref="X4:AQ4"/>
    </sheetView>
  </sheetViews>
  <sheetFormatPr defaultColWidth="10.109375" defaultRowHeight="13.2" x14ac:dyDescent="0.25"/>
  <cols>
    <col min="1" max="1" width="23.44140625" style="32" customWidth="1"/>
    <col min="2" max="2" width="8.44140625" style="32" customWidth="1"/>
    <col min="3" max="19" width="6.33203125" style="32" hidden="1" customWidth="1"/>
    <col min="20" max="20" width="42.109375" style="32" customWidth="1"/>
    <col min="21" max="21" width="42.109375" style="49" customWidth="1"/>
    <col min="22" max="22" width="42" style="50" customWidth="1"/>
    <col min="23" max="23" width="12.6640625" style="50" customWidth="1"/>
    <col min="24" max="24" width="11.33203125" style="32" customWidth="1"/>
    <col min="25" max="26" width="12.6640625" style="32" customWidth="1"/>
    <col min="27" max="27" width="16.44140625" style="32" customWidth="1"/>
    <col min="28" max="28" width="13.109375" style="32" customWidth="1"/>
    <col min="29" max="29" width="10.44140625" style="32" customWidth="1"/>
    <col min="30" max="30" width="12.109375" style="75" customWidth="1"/>
    <col min="31" max="31" width="18" style="75" customWidth="1"/>
    <col min="32" max="32" width="17" style="75" customWidth="1"/>
    <col min="33" max="33" width="12.6640625" style="75" customWidth="1"/>
    <col min="34" max="34" width="16" style="75" customWidth="1"/>
    <col min="35" max="35" width="12.109375" style="75" customWidth="1"/>
    <col min="36" max="42" width="15.6640625" style="75" customWidth="1"/>
    <col min="43" max="43" width="15.5546875" style="75" customWidth="1"/>
    <col min="44" max="44" width="10.6640625" style="32" customWidth="1"/>
    <col min="45" max="45" width="11.88671875" style="32" customWidth="1"/>
    <col min="46" max="52" width="10.6640625" style="32" customWidth="1"/>
    <col min="53" max="53" width="11.88671875" style="32" customWidth="1"/>
    <col min="54" max="54" width="11.44140625" style="32" customWidth="1"/>
    <col min="55" max="56" width="10.6640625" style="32" customWidth="1"/>
    <col min="57" max="57" width="13.44140625" style="32" customWidth="1"/>
    <col min="58" max="58" width="10.6640625" style="32" customWidth="1"/>
    <col min="59" max="59" width="10.109375" style="32"/>
    <col min="60" max="60" width="8.33203125" style="32" customWidth="1"/>
    <col min="61" max="61" width="10.109375" style="32"/>
    <col min="62" max="62" width="1.109375" style="32" customWidth="1"/>
    <col min="63" max="258" width="10.109375" style="32"/>
    <col min="259" max="259" width="23.44140625" style="32" customWidth="1"/>
    <col min="260" max="260" width="8.44140625" style="32" customWidth="1"/>
    <col min="261" max="277" width="0" style="32" hidden="1" customWidth="1"/>
    <col min="278" max="279" width="42.109375" style="32" customWidth="1"/>
    <col min="280" max="280" width="42" style="32" customWidth="1"/>
    <col min="281" max="281" width="12.6640625" style="32" customWidth="1"/>
    <col min="282" max="282" width="25.6640625" style="32" customWidth="1"/>
    <col min="283" max="285" width="12.6640625" style="32" customWidth="1"/>
    <col min="286" max="286" width="14.5546875" style="32" customWidth="1"/>
    <col min="287" max="287" width="14.44140625" style="32" customWidth="1"/>
    <col min="288" max="288" width="0" style="32" hidden="1" customWidth="1"/>
    <col min="289" max="289" width="12.6640625" style="32" customWidth="1"/>
    <col min="290" max="290" width="16" style="32" customWidth="1"/>
    <col min="291" max="291" width="12.109375" style="32" customWidth="1"/>
    <col min="292" max="293" width="10.6640625" style="32" customWidth="1"/>
    <col min="294" max="294" width="12.109375" style="32" customWidth="1"/>
    <col min="295" max="295" width="17" style="32" customWidth="1"/>
    <col min="296" max="297" width="13.5546875" style="32" customWidth="1"/>
    <col min="298" max="298" width="15.6640625" style="32" customWidth="1"/>
    <col min="299" max="299" width="12.6640625" style="32" customWidth="1"/>
    <col min="300" max="300" width="10.6640625" style="32" customWidth="1"/>
    <col min="301" max="301" width="11.88671875" style="32" customWidth="1"/>
    <col min="302" max="308" width="10.6640625" style="32" customWidth="1"/>
    <col min="309" max="309" width="11.88671875" style="32" customWidth="1"/>
    <col min="310" max="312" width="10.6640625" style="32" customWidth="1"/>
    <col min="313" max="313" width="13.44140625" style="32" customWidth="1"/>
    <col min="314" max="314" width="10.6640625" style="32" customWidth="1"/>
    <col min="315" max="315" width="10.109375" style="32"/>
    <col min="316" max="316" width="8.33203125" style="32" customWidth="1"/>
    <col min="317" max="317" width="10.109375" style="32"/>
    <col min="318" max="318" width="1.109375" style="32" customWidth="1"/>
    <col min="319" max="514" width="10.109375" style="32"/>
    <col min="515" max="515" width="23.44140625" style="32" customWidth="1"/>
    <col min="516" max="516" width="8.44140625" style="32" customWidth="1"/>
    <col min="517" max="533" width="0" style="32" hidden="1" customWidth="1"/>
    <col min="534" max="535" width="42.109375" style="32" customWidth="1"/>
    <col min="536" max="536" width="42" style="32" customWidth="1"/>
    <col min="537" max="537" width="12.6640625" style="32" customWidth="1"/>
    <col min="538" max="538" width="25.6640625" style="32" customWidth="1"/>
    <col min="539" max="541" width="12.6640625" style="32" customWidth="1"/>
    <col min="542" max="542" width="14.5546875" style="32" customWidth="1"/>
    <col min="543" max="543" width="14.44140625" style="32" customWidth="1"/>
    <col min="544" max="544" width="0" style="32" hidden="1" customWidth="1"/>
    <col min="545" max="545" width="12.6640625" style="32" customWidth="1"/>
    <col min="546" max="546" width="16" style="32" customWidth="1"/>
    <col min="547" max="547" width="12.109375" style="32" customWidth="1"/>
    <col min="548" max="549" width="10.6640625" style="32" customWidth="1"/>
    <col min="550" max="550" width="12.109375" style="32" customWidth="1"/>
    <col min="551" max="551" width="17" style="32" customWidth="1"/>
    <col min="552" max="553" width="13.5546875" style="32" customWidth="1"/>
    <col min="554" max="554" width="15.6640625" style="32" customWidth="1"/>
    <col min="555" max="555" width="12.6640625" style="32" customWidth="1"/>
    <col min="556" max="556" width="10.6640625" style="32" customWidth="1"/>
    <col min="557" max="557" width="11.88671875" style="32" customWidth="1"/>
    <col min="558" max="564" width="10.6640625" style="32" customWidth="1"/>
    <col min="565" max="565" width="11.88671875" style="32" customWidth="1"/>
    <col min="566" max="568" width="10.6640625" style="32" customWidth="1"/>
    <col min="569" max="569" width="13.44140625" style="32" customWidth="1"/>
    <col min="570" max="570" width="10.6640625" style="32" customWidth="1"/>
    <col min="571" max="571" width="10.109375" style="32"/>
    <col min="572" max="572" width="8.33203125" style="32" customWidth="1"/>
    <col min="573" max="573" width="10.109375" style="32"/>
    <col min="574" max="574" width="1.109375" style="32" customWidth="1"/>
    <col min="575" max="770" width="10.109375" style="32"/>
    <col min="771" max="771" width="23.44140625" style="32" customWidth="1"/>
    <col min="772" max="772" width="8.44140625" style="32" customWidth="1"/>
    <col min="773" max="789" width="0" style="32" hidden="1" customWidth="1"/>
    <col min="790" max="791" width="42.109375" style="32" customWidth="1"/>
    <col min="792" max="792" width="42" style="32" customWidth="1"/>
    <col min="793" max="793" width="12.6640625" style="32" customWidth="1"/>
    <col min="794" max="794" width="25.6640625" style="32" customWidth="1"/>
    <col min="795" max="797" width="12.6640625" style="32" customWidth="1"/>
    <col min="798" max="798" width="14.5546875" style="32" customWidth="1"/>
    <col min="799" max="799" width="14.44140625" style="32" customWidth="1"/>
    <col min="800" max="800" width="0" style="32" hidden="1" customWidth="1"/>
    <col min="801" max="801" width="12.6640625" style="32" customWidth="1"/>
    <col min="802" max="802" width="16" style="32" customWidth="1"/>
    <col min="803" max="803" width="12.109375" style="32" customWidth="1"/>
    <col min="804" max="805" width="10.6640625" style="32" customWidth="1"/>
    <col min="806" max="806" width="12.109375" style="32" customWidth="1"/>
    <col min="807" max="807" width="17" style="32" customWidth="1"/>
    <col min="808" max="809" width="13.5546875" style="32" customWidth="1"/>
    <col min="810" max="810" width="15.6640625" style="32" customWidth="1"/>
    <col min="811" max="811" width="12.6640625" style="32" customWidth="1"/>
    <col min="812" max="812" width="10.6640625" style="32" customWidth="1"/>
    <col min="813" max="813" width="11.88671875" style="32" customWidth="1"/>
    <col min="814" max="820" width="10.6640625" style="32" customWidth="1"/>
    <col min="821" max="821" width="11.88671875" style="32" customWidth="1"/>
    <col min="822" max="824" width="10.6640625" style="32" customWidth="1"/>
    <col min="825" max="825" width="13.44140625" style="32" customWidth="1"/>
    <col min="826" max="826" width="10.6640625" style="32" customWidth="1"/>
    <col min="827" max="827" width="10.109375" style="32"/>
    <col min="828" max="828" width="8.33203125" style="32" customWidth="1"/>
    <col min="829" max="829" width="10.109375" style="32"/>
    <col min="830" max="830" width="1.109375" style="32" customWidth="1"/>
    <col min="831" max="1026" width="10.109375" style="32"/>
    <col min="1027" max="1027" width="23.44140625" style="32" customWidth="1"/>
    <col min="1028" max="1028" width="8.44140625" style="32" customWidth="1"/>
    <col min="1029" max="1045" width="0" style="32" hidden="1" customWidth="1"/>
    <col min="1046" max="1047" width="42.109375" style="32" customWidth="1"/>
    <col min="1048" max="1048" width="42" style="32" customWidth="1"/>
    <col min="1049" max="1049" width="12.6640625" style="32" customWidth="1"/>
    <col min="1050" max="1050" width="25.6640625" style="32" customWidth="1"/>
    <col min="1051" max="1053" width="12.6640625" style="32" customWidth="1"/>
    <col min="1054" max="1054" width="14.5546875" style="32" customWidth="1"/>
    <col min="1055" max="1055" width="14.44140625" style="32" customWidth="1"/>
    <col min="1056" max="1056" width="0" style="32" hidden="1" customWidth="1"/>
    <col min="1057" max="1057" width="12.6640625" style="32" customWidth="1"/>
    <col min="1058" max="1058" width="16" style="32" customWidth="1"/>
    <col min="1059" max="1059" width="12.109375" style="32" customWidth="1"/>
    <col min="1060" max="1061" width="10.6640625" style="32" customWidth="1"/>
    <col min="1062" max="1062" width="12.109375" style="32" customWidth="1"/>
    <col min="1063" max="1063" width="17" style="32" customWidth="1"/>
    <col min="1064" max="1065" width="13.5546875" style="32" customWidth="1"/>
    <col min="1066" max="1066" width="15.6640625" style="32" customWidth="1"/>
    <col min="1067" max="1067" width="12.6640625" style="32" customWidth="1"/>
    <col min="1068" max="1068" width="10.6640625" style="32" customWidth="1"/>
    <col min="1069" max="1069" width="11.88671875" style="32" customWidth="1"/>
    <col min="1070" max="1076" width="10.6640625" style="32" customWidth="1"/>
    <col min="1077" max="1077" width="11.88671875" style="32" customWidth="1"/>
    <col min="1078" max="1080" width="10.6640625" style="32" customWidth="1"/>
    <col min="1081" max="1081" width="13.44140625" style="32" customWidth="1"/>
    <col min="1082" max="1082" width="10.6640625" style="32" customWidth="1"/>
    <col min="1083" max="1083" width="10.109375" style="32"/>
    <col min="1084" max="1084" width="8.33203125" style="32" customWidth="1"/>
    <col min="1085" max="1085" width="10.109375" style="32"/>
    <col min="1086" max="1086" width="1.109375" style="32" customWidth="1"/>
    <col min="1087" max="1282" width="10.109375" style="32"/>
    <col min="1283" max="1283" width="23.44140625" style="32" customWidth="1"/>
    <col min="1284" max="1284" width="8.44140625" style="32" customWidth="1"/>
    <col min="1285" max="1301" width="0" style="32" hidden="1" customWidth="1"/>
    <col min="1302" max="1303" width="42.109375" style="32" customWidth="1"/>
    <col min="1304" max="1304" width="42" style="32" customWidth="1"/>
    <col min="1305" max="1305" width="12.6640625" style="32" customWidth="1"/>
    <col min="1306" max="1306" width="25.6640625" style="32" customWidth="1"/>
    <col min="1307" max="1309" width="12.6640625" style="32" customWidth="1"/>
    <col min="1310" max="1310" width="14.5546875" style="32" customWidth="1"/>
    <col min="1311" max="1311" width="14.44140625" style="32" customWidth="1"/>
    <col min="1312" max="1312" width="0" style="32" hidden="1" customWidth="1"/>
    <col min="1313" max="1313" width="12.6640625" style="32" customWidth="1"/>
    <col min="1314" max="1314" width="16" style="32" customWidth="1"/>
    <col min="1315" max="1315" width="12.109375" style="32" customWidth="1"/>
    <col min="1316" max="1317" width="10.6640625" style="32" customWidth="1"/>
    <col min="1318" max="1318" width="12.109375" style="32" customWidth="1"/>
    <col min="1319" max="1319" width="17" style="32" customWidth="1"/>
    <col min="1320" max="1321" width="13.5546875" style="32" customWidth="1"/>
    <col min="1322" max="1322" width="15.6640625" style="32" customWidth="1"/>
    <col min="1323" max="1323" width="12.6640625" style="32" customWidth="1"/>
    <col min="1324" max="1324" width="10.6640625" style="32" customWidth="1"/>
    <col min="1325" max="1325" width="11.88671875" style="32" customWidth="1"/>
    <col min="1326" max="1332" width="10.6640625" style="32" customWidth="1"/>
    <col min="1333" max="1333" width="11.88671875" style="32" customWidth="1"/>
    <col min="1334" max="1336" width="10.6640625" style="32" customWidth="1"/>
    <col min="1337" max="1337" width="13.44140625" style="32" customWidth="1"/>
    <col min="1338" max="1338" width="10.6640625" style="32" customWidth="1"/>
    <col min="1339" max="1339" width="10.109375" style="32"/>
    <col min="1340" max="1340" width="8.33203125" style="32" customWidth="1"/>
    <col min="1341" max="1341" width="10.109375" style="32"/>
    <col min="1342" max="1342" width="1.109375" style="32" customWidth="1"/>
    <col min="1343" max="1538" width="10.109375" style="32"/>
    <col min="1539" max="1539" width="23.44140625" style="32" customWidth="1"/>
    <col min="1540" max="1540" width="8.44140625" style="32" customWidth="1"/>
    <col min="1541" max="1557" width="0" style="32" hidden="1" customWidth="1"/>
    <col min="1558" max="1559" width="42.109375" style="32" customWidth="1"/>
    <col min="1560" max="1560" width="42" style="32" customWidth="1"/>
    <col min="1561" max="1561" width="12.6640625" style="32" customWidth="1"/>
    <col min="1562" max="1562" width="25.6640625" style="32" customWidth="1"/>
    <col min="1563" max="1565" width="12.6640625" style="32" customWidth="1"/>
    <col min="1566" max="1566" width="14.5546875" style="32" customWidth="1"/>
    <col min="1567" max="1567" width="14.44140625" style="32" customWidth="1"/>
    <col min="1568" max="1568" width="0" style="32" hidden="1" customWidth="1"/>
    <col min="1569" max="1569" width="12.6640625" style="32" customWidth="1"/>
    <col min="1570" max="1570" width="16" style="32" customWidth="1"/>
    <col min="1571" max="1571" width="12.109375" style="32" customWidth="1"/>
    <col min="1572" max="1573" width="10.6640625" style="32" customWidth="1"/>
    <col min="1574" max="1574" width="12.109375" style="32" customWidth="1"/>
    <col min="1575" max="1575" width="17" style="32" customWidth="1"/>
    <col min="1576" max="1577" width="13.5546875" style="32" customWidth="1"/>
    <col min="1578" max="1578" width="15.6640625" style="32" customWidth="1"/>
    <col min="1579" max="1579" width="12.6640625" style="32" customWidth="1"/>
    <col min="1580" max="1580" width="10.6640625" style="32" customWidth="1"/>
    <col min="1581" max="1581" width="11.88671875" style="32" customWidth="1"/>
    <col min="1582" max="1588" width="10.6640625" style="32" customWidth="1"/>
    <col min="1589" max="1589" width="11.88671875" style="32" customWidth="1"/>
    <col min="1590" max="1592" width="10.6640625" style="32" customWidth="1"/>
    <col min="1593" max="1593" width="13.44140625" style="32" customWidth="1"/>
    <col min="1594" max="1594" width="10.6640625" style="32" customWidth="1"/>
    <col min="1595" max="1595" width="10.109375" style="32"/>
    <col min="1596" max="1596" width="8.33203125" style="32" customWidth="1"/>
    <col min="1597" max="1597" width="10.109375" style="32"/>
    <col min="1598" max="1598" width="1.109375" style="32" customWidth="1"/>
    <col min="1599" max="1794" width="10.109375" style="32"/>
    <col min="1795" max="1795" width="23.44140625" style="32" customWidth="1"/>
    <col min="1796" max="1796" width="8.44140625" style="32" customWidth="1"/>
    <col min="1797" max="1813" width="0" style="32" hidden="1" customWidth="1"/>
    <col min="1814" max="1815" width="42.109375" style="32" customWidth="1"/>
    <col min="1816" max="1816" width="42" style="32" customWidth="1"/>
    <col min="1817" max="1817" width="12.6640625" style="32" customWidth="1"/>
    <col min="1818" max="1818" width="25.6640625" style="32" customWidth="1"/>
    <col min="1819" max="1821" width="12.6640625" style="32" customWidth="1"/>
    <col min="1822" max="1822" width="14.5546875" style="32" customWidth="1"/>
    <col min="1823" max="1823" width="14.44140625" style="32" customWidth="1"/>
    <col min="1824" max="1824" width="0" style="32" hidden="1" customWidth="1"/>
    <col min="1825" max="1825" width="12.6640625" style="32" customWidth="1"/>
    <col min="1826" max="1826" width="16" style="32" customWidth="1"/>
    <col min="1827" max="1827" width="12.109375" style="32" customWidth="1"/>
    <col min="1828" max="1829" width="10.6640625" style="32" customWidth="1"/>
    <col min="1830" max="1830" width="12.109375" style="32" customWidth="1"/>
    <col min="1831" max="1831" width="17" style="32" customWidth="1"/>
    <col min="1832" max="1833" width="13.5546875" style="32" customWidth="1"/>
    <col min="1834" max="1834" width="15.6640625" style="32" customWidth="1"/>
    <col min="1835" max="1835" width="12.6640625" style="32" customWidth="1"/>
    <col min="1836" max="1836" width="10.6640625" style="32" customWidth="1"/>
    <col min="1837" max="1837" width="11.88671875" style="32" customWidth="1"/>
    <col min="1838" max="1844" width="10.6640625" style="32" customWidth="1"/>
    <col min="1845" max="1845" width="11.88671875" style="32" customWidth="1"/>
    <col min="1846" max="1848" width="10.6640625" style="32" customWidth="1"/>
    <col min="1849" max="1849" width="13.44140625" style="32" customWidth="1"/>
    <col min="1850" max="1850" width="10.6640625" style="32" customWidth="1"/>
    <col min="1851" max="1851" width="10.109375" style="32"/>
    <col min="1852" max="1852" width="8.33203125" style="32" customWidth="1"/>
    <col min="1853" max="1853" width="10.109375" style="32"/>
    <col min="1854" max="1854" width="1.109375" style="32" customWidth="1"/>
    <col min="1855" max="2050" width="10.109375" style="32"/>
    <col min="2051" max="2051" width="23.44140625" style="32" customWidth="1"/>
    <col min="2052" max="2052" width="8.44140625" style="32" customWidth="1"/>
    <col min="2053" max="2069" width="0" style="32" hidden="1" customWidth="1"/>
    <col min="2070" max="2071" width="42.109375" style="32" customWidth="1"/>
    <col min="2072" max="2072" width="42" style="32" customWidth="1"/>
    <col min="2073" max="2073" width="12.6640625" style="32" customWidth="1"/>
    <col min="2074" max="2074" width="25.6640625" style="32" customWidth="1"/>
    <col min="2075" max="2077" width="12.6640625" style="32" customWidth="1"/>
    <col min="2078" max="2078" width="14.5546875" style="32" customWidth="1"/>
    <col min="2079" max="2079" width="14.44140625" style="32" customWidth="1"/>
    <col min="2080" max="2080" width="0" style="32" hidden="1" customWidth="1"/>
    <col min="2081" max="2081" width="12.6640625" style="32" customWidth="1"/>
    <col min="2082" max="2082" width="16" style="32" customWidth="1"/>
    <col min="2083" max="2083" width="12.109375" style="32" customWidth="1"/>
    <col min="2084" max="2085" width="10.6640625" style="32" customWidth="1"/>
    <col min="2086" max="2086" width="12.109375" style="32" customWidth="1"/>
    <col min="2087" max="2087" width="17" style="32" customWidth="1"/>
    <col min="2088" max="2089" width="13.5546875" style="32" customWidth="1"/>
    <col min="2090" max="2090" width="15.6640625" style="32" customWidth="1"/>
    <col min="2091" max="2091" width="12.6640625" style="32" customWidth="1"/>
    <col min="2092" max="2092" width="10.6640625" style="32" customWidth="1"/>
    <col min="2093" max="2093" width="11.88671875" style="32" customWidth="1"/>
    <col min="2094" max="2100" width="10.6640625" style="32" customWidth="1"/>
    <col min="2101" max="2101" width="11.88671875" style="32" customWidth="1"/>
    <col min="2102" max="2104" width="10.6640625" style="32" customWidth="1"/>
    <col min="2105" max="2105" width="13.44140625" style="32" customWidth="1"/>
    <col min="2106" max="2106" width="10.6640625" style="32" customWidth="1"/>
    <col min="2107" max="2107" width="10.109375" style="32"/>
    <col min="2108" max="2108" width="8.33203125" style="32" customWidth="1"/>
    <col min="2109" max="2109" width="10.109375" style="32"/>
    <col min="2110" max="2110" width="1.109375" style="32" customWidth="1"/>
    <col min="2111" max="2306" width="10.109375" style="32"/>
    <col min="2307" max="2307" width="23.44140625" style="32" customWidth="1"/>
    <col min="2308" max="2308" width="8.44140625" style="32" customWidth="1"/>
    <col min="2309" max="2325" width="0" style="32" hidden="1" customWidth="1"/>
    <col min="2326" max="2327" width="42.109375" style="32" customWidth="1"/>
    <col min="2328" max="2328" width="42" style="32" customWidth="1"/>
    <col min="2329" max="2329" width="12.6640625" style="32" customWidth="1"/>
    <col min="2330" max="2330" width="25.6640625" style="32" customWidth="1"/>
    <col min="2331" max="2333" width="12.6640625" style="32" customWidth="1"/>
    <col min="2334" max="2334" width="14.5546875" style="32" customWidth="1"/>
    <col min="2335" max="2335" width="14.44140625" style="32" customWidth="1"/>
    <col min="2336" max="2336" width="0" style="32" hidden="1" customWidth="1"/>
    <col min="2337" max="2337" width="12.6640625" style="32" customWidth="1"/>
    <col min="2338" max="2338" width="16" style="32" customWidth="1"/>
    <col min="2339" max="2339" width="12.109375" style="32" customWidth="1"/>
    <col min="2340" max="2341" width="10.6640625" style="32" customWidth="1"/>
    <col min="2342" max="2342" width="12.109375" style="32" customWidth="1"/>
    <col min="2343" max="2343" width="17" style="32" customWidth="1"/>
    <col min="2344" max="2345" width="13.5546875" style="32" customWidth="1"/>
    <col min="2346" max="2346" width="15.6640625" style="32" customWidth="1"/>
    <col min="2347" max="2347" width="12.6640625" style="32" customWidth="1"/>
    <col min="2348" max="2348" width="10.6640625" style="32" customWidth="1"/>
    <col min="2349" max="2349" width="11.88671875" style="32" customWidth="1"/>
    <col min="2350" max="2356" width="10.6640625" style="32" customWidth="1"/>
    <col min="2357" max="2357" width="11.88671875" style="32" customWidth="1"/>
    <col min="2358" max="2360" width="10.6640625" style="32" customWidth="1"/>
    <col min="2361" max="2361" width="13.44140625" style="32" customWidth="1"/>
    <col min="2362" max="2362" width="10.6640625" style="32" customWidth="1"/>
    <col min="2363" max="2363" width="10.109375" style="32"/>
    <col min="2364" max="2364" width="8.33203125" style="32" customWidth="1"/>
    <col min="2365" max="2365" width="10.109375" style="32"/>
    <col min="2366" max="2366" width="1.109375" style="32" customWidth="1"/>
    <col min="2367" max="2562" width="10.109375" style="32"/>
    <col min="2563" max="2563" width="23.44140625" style="32" customWidth="1"/>
    <col min="2564" max="2564" width="8.44140625" style="32" customWidth="1"/>
    <col min="2565" max="2581" width="0" style="32" hidden="1" customWidth="1"/>
    <col min="2582" max="2583" width="42.109375" style="32" customWidth="1"/>
    <col min="2584" max="2584" width="42" style="32" customWidth="1"/>
    <col min="2585" max="2585" width="12.6640625" style="32" customWidth="1"/>
    <col min="2586" max="2586" width="25.6640625" style="32" customWidth="1"/>
    <col min="2587" max="2589" width="12.6640625" style="32" customWidth="1"/>
    <col min="2590" max="2590" width="14.5546875" style="32" customWidth="1"/>
    <col min="2591" max="2591" width="14.44140625" style="32" customWidth="1"/>
    <col min="2592" max="2592" width="0" style="32" hidden="1" customWidth="1"/>
    <col min="2593" max="2593" width="12.6640625" style="32" customWidth="1"/>
    <col min="2594" max="2594" width="16" style="32" customWidth="1"/>
    <col min="2595" max="2595" width="12.109375" style="32" customWidth="1"/>
    <col min="2596" max="2597" width="10.6640625" style="32" customWidth="1"/>
    <col min="2598" max="2598" width="12.109375" style="32" customWidth="1"/>
    <col min="2599" max="2599" width="17" style="32" customWidth="1"/>
    <col min="2600" max="2601" width="13.5546875" style="32" customWidth="1"/>
    <col min="2602" max="2602" width="15.6640625" style="32" customWidth="1"/>
    <col min="2603" max="2603" width="12.6640625" style="32" customWidth="1"/>
    <col min="2604" max="2604" width="10.6640625" style="32" customWidth="1"/>
    <col min="2605" max="2605" width="11.88671875" style="32" customWidth="1"/>
    <col min="2606" max="2612" width="10.6640625" style="32" customWidth="1"/>
    <col min="2613" max="2613" width="11.88671875" style="32" customWidth="1"/>
    <col min="2614" max="2616" width="10.6640625" style="32" customWidth="1"/>
    <col min="2617" max="2617" width="13.44140625" style="32" customWidth="1"/>
    <col min="2618" max="2618" width="10.6640625" style="32" customWidth="1"/>
    <col min="2619" max="2619" width="10.109375" style="32"/>
    <col min="2620" max="2620" width="8.33203125" style="32" customWidth="1"/>
    <col min="2621" max="2621" width="10.109375" style="32"/>
    <col min="2622" max="2622" width="1.109375" style="32" customWidth="1"/>
    <col min="2623" max="2818" width="10.109375" style="32"/>
    <col min="2819" max="2819" width="23.44140625" style="32" customWidth="1"/>
    <col min="2820" max="2820" width="8.44140625" style="32" customWidth="1"/>
    <col min="2821" max="2837" width="0" style="32" hidden="1" customWidth="1"/>
    <col min="2838" max="2839" width="42.109375" style="32" customWidth="1"/>
    <col min="2840" max="2840" width="42" style="32" customWidth="1"/>
    <col min="2841" max="2841" width="12.6640625" style="32" customWidth="1"/>
    <col min="2842" max="2842" width="25.6640625" style="32" customWidth="1"/>
    <col min="2843" max="2845" width="12.6640625" style="32" customWidth="1"/>
    <col min="2846" max="2846" width="14.5546875" style="32" customWidth="1"/>
    <col min="2847" max="2847" width="14.44140625" style="32" customWidth="1"/>
    <col min="2848" max="2848" width="0" style="32" hidden="1" customWidth="1"/>
    <col min="2849" max="2849" width="12.6640625" style="32" customWidth="1"/>
    <col min="2850" max="2850" width="16" style="32" customWidth="1"/>
    <col min="2851" max="2851" width="12.109375" style="32" customWidth="1"/>
    <col min="2852" max="2853" width="10.6640625" style="32" customWidth="1"/>
    <col min="2854" max="2854" width="12.109375" style="32" customWidth="1"/>
    <col min="2855" max="2855" width="17" style="32" customWidth="1"/>
    <col min="2856" max="2857" width="13.5546875" style="32" customWidth="1"/>
    <col min="2858" max="2858" width="15.6640625" style="32" customWidth="1"/>
    <col min="2859" max="2859" width="12.6640625" style="32" customWidth="1"/>
    <col min="2860" max="2860" width="10.6640625" style="32" customWidth="1"/>
    <col min="2861" max="2861" width="11.88671875" style="32" customWidth="1"/>
    <col min="2862" max="2868" width="10.6640625" style="32" customWidth="1"/>
    <col min="2869" max="2869" width="11.88671875" style="32" customWidth="1"/>
    <col min="2870" max="2872" width="10.6640625" style="32" customWidth="1"/>
    <col min="2873" max="2873" width="13.44140625" style="32" customWidth="1"/>
    <col min="2874" max="2874" width="10.6640625" style="32" customWidth="1"/>
    <col min="2875" max="2875" width="10.109375" style="32"/>
    <col min="2876" max="2876" width="8.33203125" style="32" customWidth="1"/>
    <col min="2877" max="2877" width="10.109375" style="32"/>
    <col min="2878" max="2878" width="1.109375" style="32" customWidth="1"/>
    <col min="2879" max="3074" width="10.109375" style="32"/>
    <col min="3075" max="3075" width="23.44140625" style="32" customWidth="1"/>
    <col min="3076" max="3076" width="8.44140625" style="32" customWidth="1"/>
    <col min="3077" max="3093" width="0" style="32" hidden="1" customWidth="1"/>
    <col min="3094" max="3095" width="42.109375" style="32" customWidth="1"/>
    <col min="3096" max="3096" width="42" style="32" customWidth="1"/>
    <col min="3097" max="3097" width="12.6640625" style="32" customWidth="1"/>
    <col min="3098" max="3098" width="25.6640625" style="32" customWidth="1"/>
    <col min="3099" max="3101" width="12.6640625" style="32" customWidth="1"/>
    <col min="3102" max="3102" width="14.5546875" style="32" customWidth="1"/>
    <col min="3103" max="3103" width="14.44140625" style="32" customWidth="1"/>
    <col min="3104" max="3104" width="0" style="32" hidden="1" customWidth="1"/>
    <col min="3105" max="3105" width="12.6640625" style="32" customWidth="1"/>
    <col min="3106" max="3106" width="16" style="32" customWidth="1"/>
    <col min="3107" max="3107" width="12.109375" style="32" customWidth="1"/>
    <col min="3108" max="3109" width="10.6640625" style="32" customWidth="1"/>
    <col min="3110" max="3110" width="12.109375" style="32" customWidth="1"/>
    <col min="3111" max="3111" width="17" style="32" customWidth="1"/>
    <col min="3112" max="3113" width="13.5546875" style="32" customWidth="1"/>
    <col min="3114" max="3114" width="15.6640625" style="32" customWidth="1"/>
    <col min="3115" max="3115" width="12.6640625" style="32" customWidth="1"/>
    <col min="3116" max="3116" width="10.6640625" style="32" customWidth="1"/>
    <col min="3117" max="3117" width="11.88671875" style="32" customWidth="1"/>
    <col min="3118" max="3124" width="10.6640625" style="32" customWidth="1"/>
    <col min="3125" max="3125" width="11.88671875" style="32" customWidth="1"/>
    <col min="3126" max="3128" width="10.6640625" style="32" customWidth="1"/>
    <col min="3129" max="3129" width="13.44140625" style="32" customWidth="1"/>
    <col min="3130" max="3130" width="10.6640625" style="32" customWidth="1"/>
    <col min="3131" max="3131" width="10.109375" style="32"/>
    <col min="3132" max="3132" width="8.33203125" style="32" customWidth="1"/>
    <col min="3133" max="3133" width="10.109375" style="32"/>
    <col min="3134" max="3134" width="1.109375" style="32" customWidth="1"/>
    <col min="3135" max="3330" width="10.109375" style="32"/>
    <col min="3331" max="3331" width="23.44140625" style="32" customWidth="1"/>
    <col min="3332" max="3332" width="8.44140625" style="32" customWidth="1"/>
    <col min="3333" max="3349" width="0" style="32" hidden="1" customWidth="1"/>
    <col min="3350" max="3351" width="42.109375" style="32" customWidth="1"/>
    <col min="3352" max="3352" width="42" style="32" customWidth="1"/>
    <col min="3353" max="3353" width="12.6640625" style="32" customWidth="1"/>
    <col min="3354" max="3354" width="25.6640625" style="32" customWidth="1"/>
    <col min="3355" max="3357" width="12.6640625" style="32" customWidth="1"/>
    <col min="3358" max="3358" width="14.5546875" style="32" customWidth="1"/>
    <col min="3359" max="3359" width="14.44140625" style="32" customWidth="1"/>
    <col min="3360" max="3360" width="0" style="32" hidden="1" customWidth="1"/>
    <col min="3361" max="3361" width="12.6640625" style="32" customWidth="1"/>
    <col min="3362" max="3362" width="16" style="32" customWidth="1"/>
    <col min="3363" max="3363" width="12.109375" style="32" customWidth="1"/>
    <col min="3364" max="3365" width="10.6640625" style="32" customWidth="1"/>
    <col min="3366" max="3366" width="12.109375" style="32" customWidth="1"/>
    <col min="3367" max="3367" width="17" style="32" customWidth="1"/>
    <col min="3368" max="3369" width="13.5546875" style="32" customWidth="1"/>
    <col min="3370" max="3370" width="15.6640625" style="32" customWidth="1"/>
    <col min="3371" max="3371" width="12.6640625" style="32" customWidth="1"/>
    <col min="3372" max="3372" width="10.6640625" style="32" customWidth="1"/>
    <col min="3373" max="3373" width="11.88671875" style="32" customWidth="1"/>
    <col min="3374" max="3380" width="10.6640625" style="32" customWidth="1"/>
    <col min="3381" max="3381" width="11.88671875" style="32" customWidth="1"/>
    <col min="3382" max="3384" width="10.6640625" style="32" customWidth="1"/>
    <col min="3385" max="3385" width="13.44140625" style="32" customWidth="1"/>
    <col min="3386" max="3386" width="10.6640625" style="32" customWidth="1"/>
    <col min="3387" max="3387" width="10.109375" style="32"/>
    <col min="3388" max="3388" width="8.33203125" style="32" customWidth="1"/>
    <col min="3389" max="3389" width="10.109375" style="32"/>
    <col min="3390" max="3390" width="1.109375" style="32" customWidth="1"/>
    <col min="3391" max="3586" width="10.109375" style="32"/>
    <col min="3587" max="3587" width="23.44140625" style="32" customWidth="1"/>
    <col min="3588" max="3588" width="8.44140625" style="32" customWidth="1"/>
    <col min="3589" max="3605" width="0" style="32" hidden="1" customWidth="1"/>
    <col min="3606" max="3607" width="42.109375" style="32" customWidth="1"/>
    <col min="3608" max="3608" width="42" style="32" customWidth="1"/>
    <col min="3609" max="3609" width="12.6640625" style="32" customWidth="1"/>
    <col min="3610" max="3610" width="25.6640625" style="32" customWidth="1"/>
    <col min="3611" max="3613" width="12.6640625" style="32" customWidth="1"/>
    <col min="3614" max="3614" width="14.5546875" style="32" customWidth="1"/>
    <col min="3615" max="3615" width="14.44140625" style="32" customWidth="1"/>
    <col min="3616" max="3616" width="0" style="32" hidden="1" customWidth="1"/>
    <col min="3617" max="3617" width="12.6640625" style="32" customWidth="1"/>
    <col min="3618" max="3618" width="16" style="32" customWidth="1"/>
    <col min="3619" max="3619" width="12.109375" style="32" customWidth="1"/>
    <col min="3620" max="3621" width="10.6640625" style="32" customWidth="1"/>
    <col min="3622" max="3622" width="12.109375" style="32" customWidth="1"/>
    <col min="3623" max="3623" width="17" style="32" customWidth="1"/>
    <col min="3624" max="3625" width="13.5546875" style="32" customWidth="1"/>
    <col min="3626" max="3626" width="15.6640625" style="32" customWidth="1"/>
    <col min="3627" max="3627" width="12.6640625" style="32" customWidth="1"/>
    <col min="3628" max="3628" width="10.6640625" style="32" customWidth="1"/>
    <col min="3629" max="3629" width="11.88671875" style="32" customWidth="1"/>
    <col min="3630" max="3636" width="10.6640625" style="32" customWidth="1"/>
    <col min="3637" max="3637" width="11.88671875" style="32" customWidth="1"/>
    <col min="3638" max="3640" width="10.6640625" style="32" customWidth="1"/>
    <col min="3641" max="3641" width="13.44140625" style="32" customWidth="1"/>
    <col min="3642" max="3642" width="10.6640625" style="32" customWidth="1"/>
    <col min="3643" max="3643" width="10.109375" style="32"/>
    <col min="3644" max="3644" width="8.33203125" style="32" customWidth="1"/>
    <col min="3645" max="3645" width="10.109375" style="32"/>
    <col min="3646" max="3646" width="1.109375" style="32" customWidth="1"/>
    <col min="3647" max="3842" width="10.109375" style="32"/>
    <col min="3843" max="3843" width="23.44140625" style="32" customWidth="1"/>
    <col min="3844" max="3844" width="8.44140625" style="32" customWidth="1"/>
    <col min="3845" max="3861" width="0" style="32" hidden="1" customWidth="1"/>
    <col min="3862" max="3863" width="42.109375" style="32" customWidth="1"/>
    <col min="3864" max="3864" width="42" style="32" customWidth="1"/>
    <col min="3865" max="3865" width="12.6640625" style="32" customWidth="1"/>
    <col min="3866" max="3866" width="25.6640625" style="32" customWidth="1"/>
    <col min="3867" max="3869" width="12.6640625" style="32" customWidth="1"/>
    <col min="3870" max="3870" width="14.5546875" style="32" customWidth="1"/>
    <col min="3871" max="3871" width="14.44140625" style="32" customWidth="1"/>
    <col min="3872" max="3872" width="0" style="32" hidden="1" customWidth="1"/>
    <col min="3873" max="3873" width="12.6640625" style="32" customWidth="1"/>
    <col min="3874" max="3874" width="16" style="32" customWidth="1"/>
    <col min="3875" max="3875" width="12.109375" style="32" customWidth="1"/>
    <col min="3876" max="3877" width="10.6640625" style="32" customWidth="1"/>
    <col min="3878" max="3878" width="12.109375" style="32" customWidth="1"/>
    <col min="3879" max="3879" width="17" style="32" customWidth="1"/>
    <col min="3880" max="3881" width="13.5546875" style="32" customWidth="1"/>
    <col min="3882" max="3882" width="15.6640625" style="32" customWidth="1"/>
    <col min="3883" max="3883" width="12.6640625" style="32" customWidth="1"/>
    <col min="3884" max="3884" width="10.6640625" style="32" customWidth="1"/>
    <col min="3885" max="3885" width="11.88671875" style="32" customWidth="1"/>
    <col min="3886" max="3892" width="10.6640625" style="32" customWidth="1"/>
    <col min="3893" max="3893" width="11.88671875" style="32" customWidth="1"/>
    <col min="3894" max="3896" width="10.6640625" style="32" customWidth="1"/>
    <col min="3897" max="3897" width="13.44140625" style="32" customWidth="1"/>
    <col min="3898" max="3898" width="10.6640625" style="32" customWidth="1"/>
    <col min="3899" max="3899" width="10.109375" style="32"/>
    <col min="3900" max="3900" width="8.33203125" style="32" customWidth="1"/>
    <col min="3901" max="3901" width="10.109375" style="32"/>
    <col min="3902" max="3902" width="1.109375" style="32" customWidth="1"/>
    <col min="3903" max="4098" width="10.109375" style="32"/>
    <col min="4099" max="4099" width="23.44140625" style="32" customWidth="1"/>
    <col min="4100" max="4100" width="8.44140625" style="32" customWidth="1"/>
    <col min="4101" max="4117" width="0" style="32" hidden="1" customWidth="1"/>
    <col min="4118" max="4119" width="42.109375" style="32" customWidth="1"/>
    <col min="4120" max="4120" width="42" style="32" customWidth="1"/>
    <col min="4121" max="4121" width="12.6640625" style="32" customWidth="1"/>
    <col min="4122" max="4122" width="25.6640625" style="32" customWidth="1"/>
    <col min="4123" max="4125" width="12.6640625" style="32" customWidth="1"/>
    <col min="4126" max="4126" width="14.5546875" style="32" customWidth="1"/>
    <col min="4127" max="4127" width="14.44140625" style="32" customWidth="1"/>
    <col min="4128" max="4128" width="0" style="32" hidden="1" customWidth="1"/>
    <col min="4129" max="4129" width="12.6640625" style="32" customWidth="1"/>
    <col min="4130" max="4130" width="16" style="32" customWidth="1"/>
    <col min="4131" max="4131" width="12.109375" style="32" customWidth="1"/>
    <col min="4132" max="4133" width="10.6640625" style="32" customWidth="1"/>
    <col min="4134" max="4134" width="12.109375" style="32" customWidth="1"/>
    <col min="4135" max="4135" width="17" style="32" customWidth="1"/>
    <col min="4136" max="4137" width="13.5546875" style="32" customWidth="1"/>
    <col min="4138" max="4138" width="15.6640625" style="32" customWidth="1"/>
    <col min="4139" max="4139" width="12.6640625" style="32" customWidth="1"/>
    <col min="4140" max="4140" width="10.6640625" style="32" customWidth="1"/>
    <col min="4141" max="4141" width="11.88671875" style="32" customWidth="1"/>
    <col min="4142" max="4148" width="10.6640625" style="32" customWidth="1"/>
    <col min="4149" max="4149" width="11.88671875" style="32" customWidth="1"/>
    <col min="4150" max="4152" width="10.6640625" style="32" customWidth="1"/>
    <col min="4153" max="4153" width="13.44140625" style="32" customWidth="1"/>
    <col min="4154" max="4154" width="10.6640625" style="32" customWidth="1"/>
    <col min="4155" max="4155" width="10.109375" style="32"/>
    <col min="4156" max="4156" width="8.33203125" style="32" customWidth="1"/>
    <col min="4157" max="4157" width="10.109375" style="32"/>
    <col min="4158" max="4158" width="1.109375" style="32" customWidth="1"/>
    <col min="4159" max="4354" width="10.109375" style="32"/>
    <col min="4355" max="4355" width="23.44140625" style="32" customWidth="1"/>
    <col min="4356" max="4356" width="8.44140625" style="32" customWidth="1"/>
    <col min="4357" max="4373" width="0" style="32" hidden="1" customWidth="1"/>
    <col min="4374" max="4375" width="42.109375" style="32" customWidth="1"/>
    <col min="4376" max="4376" width="42" style="32" customWidth="1"/>
    <col min="4377" max="4377" width="12.6640625" style="32" customWidth="1"/>
    <col min="4378" max="4378" width="25.6640625" style="32" customWidth="1"/>
    <col min="4379" max="4381" width="12.6640625" style="32" customWidth="1"/>
    <col min="4382" max="4382" width="14.5546875" style="32" customWidth="1"/>
    <col min="4383" max="4383" width="14.44140625" style="32" customWidth="1"/>
    <col min="4384" max="4384" width="0" style="32" hidden="1" customWidth="1"/>
    <col min="4385" max="4385" width="12.6640625" style="32" customWidth="1"/>
    <col min="4386" max="4386" width="16" style="32" customWidth="1"/>
    <col min="4387" max="4387" width="12.109375" style="32" customWidth="1"/>
    <col min="4388" max="4389" width="10.6640625" style="32" customWidth="1"/>
    <col min="4390" max="4390" width="12.109375" style="32" customWidth="1"/>
    <col min="4391" max="4391" width="17" style="32" customWidth="1"/>
    <col min="4392" max="4393" width="13.5546875" style="32" customWidth="1"/>
    <col min="4394" max="4394" width="15.6640625" style="32" customWidth="1"/>
    <col min="4395" max="4395" width="12.6640625" style="32" customWidth="1"/>
    <col min="4396" max="4396" width="10.6640625" style="32" customWidth="1"/>
    <col min="4397" max="4397" width="11.88671875" style="32" customWidth="1"/>
    <col min="4398" max="4404" width="10.6640625" style="32" customWidth="1"/>
    <col min="4405" max="4405" width="11.88671875" style="32" customWidth="1"/>
    <col min="4406" max="4408" width="10.6640625" style="32" customWidth="1"/>
    <col min="4409" max="4409" width="13.44140625" style="32" customWidth="1"/>
    <col min="4410" max="4410" width="10.6640625" style="32" customWidth="1"/>
    <col min="4411" max="4411" width="10.109375" style="32"/>
    <col min="4412" max="4412" width="8.33203125" style="32" customWidth="1"/>
    <col min="4413" max="4413" width="10.109375" style="32"/>
    <col min="4414" max="4414" width="1.109375" style="32" customWidth="1"/>
    <col min="4415" max="4610" width="10.109375" style="32"/>
    <col min="4611" max="4611" width="23.44140625" style="32" customWidth="1"/>
    <col min="4612" max="4612" width="8.44140625" style="32" customWidth="1"/>
    <col min="4613" max="4629" width="0" style="32" hidden="1" customWidth="1"/>
    <col min="4630" max="4631" width="42.109375" style="32" customWidth="1"/>
    <col min="4632" max="4632" width="42" style="32" customWidth="1"/>
    <col min="4633" max="4633" width="12.6640625" style="32" customWidth="1"/>
    <col min="4634" max="4634" width="25.6640625" style="32" customWidth="1"/>
    <col min="4635" max="4637" width="12.6640625" style="32" customWidth="1"/>
    <col min="4638" max="4638" width="14.5546875" style="32" customWidth="1"/>
    <col min="4639" max="4639" width="14.44140625" style="32" customWidth="1"/>
    <col min="4640" max="4640" width="0" style="32" hidden="1" customWidth="1"/>
    <col min="4641" max="4641" width="12.6640625" style="32" customWidth="1"/>
    <col min="4642" max="4642" width="16" style="32" customWidth="1"/>
    <col min="4643" max="4643" width="12.109375" style="32" customWidth="1"/>
    <col min="4644" max="4645" width="10.6640625" style="32" customWidth="1"/>
    <col min="4646" max="4646" width="12.109375" style="32" customWidth="1"/>
    <col min="4647" max="4647" width="17" style="32" customWidth="1"/>
    <col min="4648" max="4649" width="13.5546875" style="32" customWidth="1"/>
    <col min="4650" max="4650" width="15.6640625" style="32" customWidth="1"/>
    <col min="4651" max="4651" width="12.6640625" style="32" customWidth="1"/>
    <col min="4652" max="4652" width="10.6640625" style="32" customWidth="1"/>
    <col min="4653" max="4653" width="11.88671875" style="32" customWidth="1"/>
    <col min="4654" max="4660" width="10.6640625" style="32" customWidth="1"/>
    <col min="4661" max="4661" width="11.88671875" style="32" customWidth="1"/>
    <col min="4662" max="4664" width="10.6640625" style="32" customWidth="1"/>
    <col min="4665" max="4665" width="13.44140625" style="32" customWidth="1"/>
    <col min="4666" max="4666" width="10.6640625" style="32" customWidth="1"/>
    <col min="4667" max="4667" width="10.109375" style="32"/>
    <col min="4668" max="4668" width="8.33203125" style="32" customWidth="1"/>
    <col min="4669" max="4669" width="10.109375" style="32"/>
    <col min="4670" max="4670" width="1.109375" style="32" customWidth="1"/>
    <col min="4671" max="4866" width="10.109375" style="32"/>
    <col min="4867" max="4867" width="23.44140625" style="32" customWidth="1"/>
    <col min="4868" max="4868" width="8.44140625" style="32" customWidth="1"/>
    <col min="4869" max="4885" width="0" style="32" hidden="1" customWidth="1"/>
    <col min="4886" max="4887" width="42.109375" style="32" customWidth="1"/>
    <col min="4888" max="4888" width="42" style="32" customWidth="1"/>
    <col min="4889" max="4889" width="12.6640625" style="32" customWidth="1"/>
    <col min="4890" max="4890" width="25.6640625" style="32" customWidth="1"/>
    <col min="4891" max="4893" width="12.6640625" style="32" customWidth="1"/>
    <col min="4894" max="4894" width="14.5546875" style="32" customWidth="1"/>
    <col min="4895" max="4895" width="14.44140625" style="32" customWidth="1"/>
    <col min="4896" max="4896" width="0" style="32" hidden="1" customWidth="1"/>
    <col min="4897" max="4897" width="12.6640625" style="32" customWidth="1"/>
    <col min="4898" max="4898" width="16" style="32" customWidth="1"/>
    <col min="4899" max="4899" width="12.109375" style="32" customWidth="1"/>
    <col min="4900" max="4901" width="10.6640625" style="32" customWidth="1"/>
    <col min="4902" max="4902" width="12.109375" style="32" customWidth="1"/>
    <col min="4903" max="4903" width="17" style="32" customWidth="1"/>
    <col min="4904" max="4905" width="13.5546875" style="32" customWidth="1"/>
    <col min="4906" max="4906" width="15.6640625" style="32" customWidth="1"/>
    <col min="4907" max="4907" width="12.6640625" style="32" customWidth="1"/>
    <col min="4908" max="4908" width="10.6640625" style="32" customWidth="1"/>
    <col min="4909" max="4909" width="11.88671875" style="32" customWidth="1"/>
    <col min="4910" max="4916" width="10.6640625" style="32" customWidth="1"/>
    <col min="4917" max="4917" width="11.88671875" style="32" customWidth="1"/>
    <col min="4918" max="4920" width="10.6640625" style="32" customWidth="1"/>
    <col min="4921" max="4921" width="13.44140625" style="32" customWidth="1"/>
    <col min="4922" max="4922" width="10.6640625" style="32" customWidth="1"/>
    <col min="4923" max="4923" width="10.109375" style="32"/>
    <col min="4924" max="4924" width="8.33203125" style="32" customWidth="1"/>
    <col min="4925" max="4925" width="10.109375" style="32"/>
    <col min="4926" max="4926" width="1.109375" style="32" customWidth="1"/>
    <col min="4927" max="5122" width="10.109375" style="32"/>
    <col min="5123" max="5123" width="23.44140625" style="32" customWidth="1"/>
    <col min="5124" max="5124" width="8.44140625" style="32" customWidth="1"/>
    <col min="5125" max="5141" width="0" style="32" hidden="1" customWidth="1"/>
    <col min="5142" max="5143" width="42.109375" style="32" customWidth="1"/>
    <col min="5144" max="5144" width="42" style="32" customWidth="1"/>
    <col min="5145" max="5145" width="12.6640625" style="32" customWidth="1"/>
    <col min="5146" max="5146" width="25.6640625" style="32" customWidth="1"/>
    <col min="5147" max="5149" width="12.6640625" style="32" customWidth="1"/>
    <col min="5150" max="5150" width="14.5546875" style="32" customWidth="1"/>
    <col min="5151" max="5151" width="14.44140625" style="32" customWidth="1"/>
    <col min="5152" max="5152" width="0" style="32" hidden="1" customWidth="1"/>
    <col min="5153" max="5153" width="12.6640625" style="32" customWidth="1"/>
    <col min="5154" max="5154" width="16" style="32" customWidth="1"/>
    <col min="5155" max="5155" width="12.109375" style="32" customWidth="1"/>
    <col min="5156" max="5157" width="10.6640625" style="32" customWidth="1"/>
    <col min="5158" max="5158" width="12.109375" style="32" customWidth="1"/>
    <col min="5159" max="5159" width="17" style="32" customWidth="1"/>
    <col min="5160" max="5161" width="13.5546875" style="32" customWidth="1"/>
    <col min="5162" max="5162" width="15.6640625" style="32" customWidth="1"/>
    <col min="5163" max="5163" width="12.6640625" style="32" customWidth="1"/>
    <col min="5164" max="5164" width="10.6640625" style="32" customWidth="1"/>
    <col min="5165" max="5165" width="11.88671875" style="32" customWidth="1"/>
    <col min="5166" max="5172" width="10.6640625" style="32" customWidth="1"/>
    <col min="5173" max="5173" width="11.88671875" style="32" customWidth="1"/>
    <col min="5174" max="5176" width="10.6640625" style="32" customWidth="1"/>
    <col min="5177" max="5177" width="13.44140625" style="32" customWidth="1"/>
    <col min="5178" max="5178" width="10.6640625" style="32" customWidth="1"/>
    <col min="5179" max="5179" width="10.109375" style="32"/>
    <col min="5180" max="5180" width="8.33203125" style="32" customWidth="1"/>
    <col min="5181" max="5181" width="10.109375" style="32"/>
    <col min="5182" max="5182" width="1.109375" style="32" customWidth="1"/>
    <col min="5183" max="5378" width="10.109375" style="32"/>
    <col min="5379" max="5379" width="23.44140625" style="32" customWidth="1"/>
    <col min="5380" max="5380" width="8.44140625" style="32" customWidth="1"/>
    <col min="5381" max="5397" width="0" style="32" hidden="1" customWidth="1"/>
    <col min="5398" max="5399" width="42.109375" style="32" customWidth="1"/>
    <col min="5400" max="5400" width="42" style="32" customWidth="1"/>
    <col min="5401" max="5401" width="12.6640625" style="32" customWidth="1"/>
    <col min="5402" max="5402" width="25.6640625" style="32" customWidth="1"/>
    <col min="5403" max="5405" width="12.6640625" style="32" customWidth="1"/>
    <col min="5406" max="5406" width="14.5546875" style="32" customWidth="1"/>
    <col min="5407" max="5407" width="14.44140625" style="32" customWidth="1"/>
    <col min="5408" max="5408" width="0" style="32" hidden="1" customWidth="1"/>
    <col min="5409" max="5409" width="12.6640625" style="32" customWidth="1"/>
    <col min="5410" max="5410" width="16" style="32" customWidth="1"/>
    <col min="5411" max="5411" width="12.109375" style="32" customWidth="1"/>
    <col min="5412" max="5413" width="10.6640625" style="32" customWidth="1"/>
    <col min="5414" max="5414" width="12.109375" style="32" customWidth="1"/>
    <col min="5415" max="5415" width="17" style="32" customWidth="1"/>
    <col min="5416" max="5417" width="13.5546875" style="32" customWidth="1"/>
    <col min="5418" max="5418" width="15.6640625" style="32" customWidth="1"/>
    <col min="5419" max="5419" width="12.6640625" style="32" customWidth="1"/>
    <col min="5420" max="5420" width="10.6640625" style="32" customWidth="1"/>
    <col min="5421" max="5421" width="11.88671875" style="32" customWidth="1"/>
    <col min="5422" max="5428" width="10.6640625" style="32" customWidth="1"/>
    <col min="5429" max="5429" width="11.88671875" style="32" customWidth="1"/>
    <col min="5430" max="5432" width="10.6640625" style="32" customWidth="1"/>
    <col min="5433" max="5433" width="13.44140625" style="32" customWidth="1"/>
    <col min="5434" max="5434" width="10.6640625" style="32" customWidth="1"/>
    <col min="5435" max="5435" width="10.109375" style="32"/>
    <col min="5436" max="5436" width="8.33203125" style="32" customWidth="1"/>
    <col min="5437" max="5437" width="10.109375" style="32"/>
    <col min="5438" max="5438" width="1.109375" style="32" customWidth="1"/>
    <col min="5439" max="5634" width="10.109375" style="32"/>
    <col min="5635" max="5635" width="23.44140625" style="32" customWidth="1"/>
    <col min="5636" max="5636" width="8.44140625" style="32" customWidth="1"/>
    <col min="5637" max="5653" width="0" style="32" hidden="1" customWidth="1"/>
    <col min="5654" max="5655" width="42.109375" style="32" customWidth="1"/>
    <col min="5656" max="5656" width="42" style="32" customWidth="1"/>
    <col min="5657" max="5657" width="12.6640625" style="32" customWidth="1"/>
    <col min="5658" max="5658" width="25.6640625" style="32" customWidth="1"/>
    <col min="5659" max="5661" width="12.6640625" style="32" customWidth="1"/>
    <col min="5662" max="5662" width="14.5546875" style="32" customWidth="1"/>
    <col min="5663" max="5663" width="14.44140625" style="32" customWidth="1"/>
    <col min="5664" max="5664" width="0" style="32" hidden="1" customWidth="1"/>
    <col min="5665" max="5665" width="12.6640625" style="32" customWidth="1"/>
    <col min="5666" max="5666" width="16" style="32" customWidth="1"/>
    <col min="5667" max="5667" width="12.109375" style="32" customWidth="1"/>
    <col min="5668" max="5669" width="10.6640625" style="32" customWidth="1"/>
    <col min="5670" max="5670" width="12.109375" style="32" customWidth="1"/>
    <col min="5671" max="5671" width="17" style="32" customWidth="1"/>
    <col min="5672" max="5673" width="13.5546875" style="32" customWidth="1"/>
    <col min="5674" max="5674" width="15.6640625" style="32" customWidth="1"/>
    <col min="5675" max="5675" width="12.6640625" style="32" customWidth="1"/>
    <col min="5676" max="5676" width="10.6640625" style="32" customWidth="1"/>
    <col min="5677" max="5677" width="11.88671875" style="32" customWidth="1"/>
    <col min="5678" max="5684" width="10.6640625" style="32" customWidth="1"/>
    <col min="5685" max="5685" width="11.88671875" style="32" customWidth="1"/>
    <col min="5686" max="5688" width="10.6640625" style="32" customWidth="1"/>
    <col min="5689" max="5689" width="13.44140625" style="32" customWidth="1"/>
    <col min="5690" max="5690" width="10.6640625" style="32" customWidth="1"/>
    <col min="5691" max="5691" width="10.109375" style="32"/>
    <col min="5692" max="5692" width="8.33203125" style="32" customWidth="1"/>
    <col min="5693" max="5693" width="10.109375" style="32"/>
    <col min="5694" max="5694" width="1.109375" style="32" customWidth="1"/>
    <col min="5695" max="5890" width="10.109375" style="32"/>
    <col min="5891" max="5891" width="23.44140625" style="32" customWidth="1"/>
    <col min="5892" max="5892" width="8.44140625" style="32" customWidth="1"/>
    <col min="5893" max="5909" width="0" style="32" hidden="1" customWidth="1"/>
    <col min="5910" max="5911" width="42.109375" style="32" customWidth="1"/>
    <col min="5912" max="5912" width="42" style="32" customWidth="1"/>
    <col min="5913" max="5913" width="12.6640625" style="32" customWidth="1"/>
    <col min="5914" max="5914" width="25.6640625" style="32" customWidth="1"/>
    <col min="5915" max="5917" width="12.6640625" style="32" customWidth="1"/>
    <col min="5918" max="5918" width="14.5546875" style="32" customWidth="1"/>
    <col min="5919" max="5919" width="14.44140625" style="32" customWidth="1"/>
    <col min="5920" max="5920" width="0" style="32" hidden="1" customWidth="1"/>
    <col min="5921" max="5921" width="12.6640625" style="32" customWidth="1"/>
    <col min="5922" max="5922" width="16" style="32" customWidth="1"/>
    <col min="5923" max="5923" width="12.109375" style="32" customWidth="1"/>
    <col min="5924" max="5925" width="10.6640625" style="32" customWidth="1"/>
    <col min="5926" max="5926" width="12.109375" style="32" customWidth="1"/>
    <col min="5927" max="5927" width="17" style="32" customWidth="1"/>
    <col min="5928" max="5929" width="13.5546875" style="32" customWidth="1"/>
    <col min="5930" max="5930" width="15.6640625" style="32" customWidth="1"/>
    <col min="5931" max="5931" width="12.6640625" style="32" customWidth="1"/>
    <col min="5932" max="5932" width="10.6640625" style="32" customWidth="1"/>
    <col min="5933" max="5933" width="11.88671875" style="32" customWidth="1"/>
    <col min="5934" max="5940" width="10.6640625" style="32" customWidth="1"/>
    <col min="5941" max="5941" width="11.88671875" style="32" customWidth="1"/>
    <col min="5942" max="5944" width="10.6640625" style="32" customWidth="1"/>
    <col min="5945" max="5945" width="13.44140625" style="32" customWidth="1"/>
    <col min="5946" max="5946" width="10.6640625" style="32" customWidth="1"/>
    <col min="5947" max="5947" width="10.109375" style="32"/>
    <col min="5948" max="5948" width="8.33203125" style="32" customWidth="1"/>
    <col min="5949" max="5949" width="10.109375" style="32"/>
    <col min="5950" max="5950" width="1.109375" style="32" customWidth="1"/>
    <col min="5951" max="6146" width="10.109375" style="32"/>
    <col min="6147" max="6147" width="23.44140625" style="32" customWidth="1"/>
    <col min="6148" max="6148" width="8.44140625" style="32" customWidth="1"/>
    <col min="6149" max="6165" width="0" style="32" hidden="1" customWidth="1"/>
    <col min="6166" max="6167" width="42.109375" style="32" customWidth="1"/>
    <col min="6168" max="6168" width="42" style="32" customWidth="1"/>
    <col min="6169" max="6169" width="12.6640625" style="32" customWidth="1"/>
    <col min="6170" max="6170" width="25.6640625" style="32" customWidth="1"/>
    <col min="6171" max="6173" width="12.6640625" style="32" customWidth="1"/>
    <col min="6174" max="6174" width="14.5546875" style="32" customWidth="1"/>
    <col min="6175" max="6175" width="14.44140625" style="32" customWidth="1"/>
    <col min="6176" max="6176" width="0" style="32" hidden="1" customWidth="1"/>
    <col min="6177" max="6177" width="12.6640625" style="32" customWidth="1"/>
    <col min="6178" max="6178" width="16" style="32" customWidth="1"/>
    <col min="6179" max="6179" width="12.109375" style="32" customWidth="1"/>
    <col min="6180" max="6181" width="10.6640625" style="32" customWidth="1"/>
    <col min="6182" max="6182" width="12.109375" style="32" customWidth="1"/>
    <col min="6183" max="6183" width="17" style="32" customWidth="1"/>
    <col min="6184" max="6185" width="13.5546875" style="32" customWidth="1"/>
    <col min="6186" max="6186" width="15.6640625" style="32" customWidth="1"/>
    <col min="6187" max="6187" width="12.6640625" style="32" customWidth="1"/>
    <col min="6188" max="6188" width="10.6640625" style="32" customWidth="1"/>
    <col min="6189" max="6189" width="11.88671875" style="32" customWidth="1"/>
    <col min="6190" max="6196" width="10.6640625" style="32" customWidth="1"/>
    <col min="6197" max="6197" width="11.88671875" style="32" customWidth="1"/>
    <col min="6198" max="6200" width="10.6640625" style="32" customWidth="1"/>
    <col min="6201" max="6201" width="13.44140625" style="32" customWidth="1"/>
    <col min="6202" max="6202" width="10.6640625" style="32" customWidth="1"/>
    <col min="6203" max="6203" width="10.109375" style="32"/>
    <col min="6204" max="6204" width="8.33203125" style="32" customWidth="1"/>
    <col min="6205" max="6205" width="10.109375" style="32"/>
    <col min="6206" max="6206" width="1.109375" style="32" customWidth="1"/>
    <col min="6207" max="6402" width="10.109375" style="32"/>
    <col min="6403" max="6403" width="23.44140625" style="32" customWidth="1"/>
    <col min="6404" max="6404" width="8.44140625" style="32" customWidth="1"/>
    <col min="6405" max="6421" width="0" style="32" hidden="1" customWidth="1"/>
    <col min="6422" max="6423" width="42.109375" style="32" customWidth="1"/>
    <col min="6424" max="6424" width="42" style="32" customWidth="1"/>
    <col min="6425" max="6425" width="12.6640625" style="32" customWidth="1"/>
    <col min="6426" max="6426" width="25.6640625" style="32" customWidth="1"/>
    <col min="6427" max="6429" width="12.6640625" style="32" customWidth="1"/>
    <col min="6430" max="6430" width="14.5546875" style="32" customWidth="1"/>
    <col min="6431" max="6431" width="14.44140625" style="32" customWidth="1"/>
    <col min="6432" max="6432" width="0" style="32" hidden="1" customWidth="1"/>
    <col min="6433" max="6433" width="12.6640625" style="32" customWidth="1"/>
    <col min="6434" max="6434" width="16" style="32" customWidth="1"/>
    <col min="6435" max="6435" width="12.109375" style="32" customWidth="1"/>
    <col min="6436" max="6437" width="10.6640625" style="32" customWidth="1"/>
    <col min="6438" max="6438" width="12.109375" style="32" customWidth="1"/>
    <col min="6439" max="6439" width="17" style="32" customWidth="1"/>
    <col min="6440" max="6441" width="13.5546875" style="32" customWidth="1"/>
    <col min="6442" max="6442" width="15.6640625" style="32" customWidth="1"/>
    <col min="6443" max="6443" width="12.6640625" style="32" customWidth="1"/>
    <col min="6444" max="6444" width="10.6640625" style="32" customWidth="1"/>
    <col min="6445" max="6445" width="11.88671875" style="32" customWidth="1"/>
    <col min="6446" max="6452" width="10.6640625" style="32" customWidth="1"/>
    <col min="6453" max="6453" width="11.88671875" style="32" customWidth="1"/>
    <col min="6454" max="6456" width="10.6640625" style="32" customWidth="1"/>
    <col min="6457" max="6457" width="13.44140625" style="32" customWidth="1"/>
    <col min="6458" max="6458" width="10.6640625" style="32" customWidth="1"/>
    <col min="6459" max="6459" width="10.109375" style="32"/>
    <col min="6460" max="6460" width="8.33203125" style="32" customWidth="1"/>
    <col min="6461" max="6461" width="10.109375" style="32"/>
    <col min="6462" max="6462" width="1.109375" style="32" customWidth="1"/>
    <col min="6463" max="6658" width="10.109375" style="32"/>
    <col min="6659" max="6659" width="23.44140625" style="32" customWidth="1"/>
    <col min="6660" max="6660" width="8.44140625" style="32" customWidth="1"/>
    <col min="6661" max="6677" width="0" style="32" hidden="1" customWidth="1"/>
    <col min="6678" max="6679" width="42.109375" style="32" customWidth="1"/>
    <col min="6680" max="6680" width="42" style="32" customWidth="1"/>
    <col min="6681" max="6681" width="12.6640625" style="32" customWidth="1"/>
    <col min="6682" max="6682" width="25.6640625" style="32" customWidth="1"/>
    <col min="6683" max="6685" width="12.6640625" style="32" customWidth="1"/>
    <col min="6686" max="6686" width="14.5546875" style="32" customWidth="1"/>
    <col min="6687" max="6687" width="14.44140625" style="32" customWidth="1"/>
    <col min="6688" max="6688" width="0" style="32" hidden="1" customWidth="1"/>
    <col min="6689" max="6689" width="12.6640625" style="32" customWidth="1"/>
    <col min="6690" max="6690" width="16" style="32" customWidth="1"/>
    <col min="6691" max="6691" width="12.109375" style="32" customWidth="1"/>
    <col min="6692" max="6693" width="10.6640625" style="32" customWidth="1"/>
    <col min="6694" max="6694" width="12.109375" style="32" customWidth="1"/>
    <col min="6695" max="6695" width="17" style="32" customWidth="1"/>
    <col min="6696" max="6697" width="13.5546875" style="32" customWidth="1"/>
    <col min="6698" max="6698" width="15.6640625" style="32" customWidth="1"/>
    <col min="6699" max="6699" width="12.6640625" style="32" customWidth="1"/>
    <col min="6700" max="6700" width="10.6640625" style="32" customWidth="1"/>
    <col min="6701" max="6701" width="11.88671875" style="32" customWidth="1"/>
    <col min="6702" max="6708" width="10.6640625" style="32" customWidth="1"/>
    <col min="6709" max="6709" width="11.88671875" style="32" customWidth="1"/>
    <col min="6710" max="6712" width="10.6640625" style="32" customWidth="1"/>
    <col min="6713" max="6713" width="13.44140625" style="32" customWidth="1"/>
    <col min="6714" max="6714" width="10.6640625" style="32" customWidth="1"/>
    <col min="6715" max="6715" width="10.109375" style="32"/>
    <col min="6716" max="6716" width="8.33203125" style="32" customWidth="1"/>
    <col min="6717" max="6717" width="10.109375" style="32"/>
    <col min="6718" max="6718" width="1.109375" style="32" customWidth="1"/>
    <col min="6719" max="6914" width="10.109375" style="32"/>
    <col min="6915" max="6915" width="23.44140625" style="32" customWidth="1"/>
    <col min="6916" max="6916" width="8.44140625" style="32" customWidth="1"/>
    <col min="6917" max="6933" width="0" style="32" hidden="1" customWidth="1"/>
    <col min="6934" max="6935" width="42.109375" style="32" customWidth="1"/>
    <col min="6936" max="6936" width="42" style="32" customWidth="1"/>
    <col min="6937" max="6937" width="12.6640625" style="32" customWidth="1"/>
    <col min="6938" max="6938" width="25.6640625" style="32" customWidth="1"/>
    <col min="6939" max="6941" width="12.6640625" style="32" customWidth="1"/>
    <col min="6942" max="6942" width="14.5546875" style="32" customWidth="1"/>
    <col min="6943" max="6943" width="14.44140625" style="32" customWidth="1"/>
    <col min="6944" max="6944" width="0" style="32" hidden="1" customWidth="1"/>
    <col min="6945" max="6945" width="12.6640625" style="32" customWidth="1"/>
    <col min="6946" max="6946" width="16" style="32" customWidth="1"/>
    <col min="6947" max="6947" width="12.109375" style="32" customWidth="1"/>
    <col min="6948" max="6949" width="10.6640625" style="32" customWidth="1"/>
    <col min="6950" max="6950" width="12.109375" style="32" customWidth="1"/>
    <col min="6951" max="6951" width="17" style="32" customWidth="1"/>
    <col min="6952" max="6953" width="13.5546875" style="32" customWidth="1"/>
    <col min="6954" max="6954" width="15.6640625" style="32" customWidth="1"/>
    <col min="6955" max="6955" width="12.6640625" style="32" customWidth="1"/>
    <col min="6956" max="6956" width="10.6640625" style="32" customWidth="1"/>
    <col min="6957" max="6957" width="11.88671875" style="32" customWidth="1"/>
    <col min="6958" max="6964" width="10.6640625" style="32" customWidth="1"/>
    <col min="6965" max="6965" width="11.88671875" style="32" customWidth="1"/>
    <col min="6966" max="6968" width="10.6640625" style="32" customWidth="1"/>
    <col min="6969" max="6969" width="13.44140625" style="32" customWidth="1"/>
    <col min="6970" max="6970" width="10.6640625" style="32" customWidth="1"/>
    <col min="6971" max="6971" width="10.109375" style="32"/>
    <col min="6972" max="6972" width="8.33203125" style="32" customWidth="1"/>
    <col min="6973" max="6973" width="10.109375" style="32"/>
    <col min="6974" max="6974" width="1.109375" style="32" customWidth="1"/>
    <col min="6975" max="7170" width="10.109375" style="32"/>
    <col min="7171" max="7171" width="23.44140625" style="32" customWidth="1"/>
    <col min="7172" max="7172" width="8.44140625" style="32" customWidth="1"/>
    <col min="7173" max="7189" width="0" style="32" hidden="1" customWidth="1"/>
    <col min="7190" max="7191" width="42.109375" style="32" customWidth="1"/>
    <col min="7192" max="7192" width="42" style="32" customWidth="1"/>
    <col min="7193" max="7193" width="12.6640625" style="32" customWidth="1"/>
    <col min="7194" max="7194" width="25.6640625" style="32" customWidth="1"/>
    <col min="7195" max="7197" width="12.6640625" style="32" customWidth="1"/>
    <col min="7198" max="7198" width="14.5546875" style="32" customWidth="1"/>
    <col min="7199" max="7199" width="14.44140625" style="32" customWidth="1"/>
    <col min="7200" max="7200" width="0" style="32" hidden="1" customWidth="1"/>
    <col min="7201" max="7201" width="12.6640625" style="32" customWidth="1"/>
    <col min="7202" max="7202" width="16" style="32" customWidth="1"/>
    <col min="7203" max="7203" width="12.109375" style="32" customWidth="1"/>
    <col min="7204" max="7205" width="10.6640625" style="32" customWidth="1"/>
    <col min="7206" max="7206" width="12.109375" style="32" customWidth="1"/>
    <col min="7207" max="7207" width="17" style="32" customWidth="1"/>
    <col min="7208" max="7209" width="13.5546875" style="32" customWidth="1"/>
    <col min="7210" max="7210" width="15.6640625" style="32" customWidth="1"/>
    <col min="7211" max="7211" width="12.6640625" style="32" customWidth="1"/>
    <col min="7212" max="7212" width="10.6640625" style="32" customWidth="1"/>
    <col min="7213" max="7213" width="11.88671875" style="32" customWidth="1"/>
    <col min="7214" max="7220" width="10.6640625" style="32" customWidth="1"/>
    <col min="7221" max="7221" width="11.88671875" style="32" customWidth="1"/>
    <col min="7222" max="7224" width="10.6640625" style="32" customWidth="1"/>
    <col min="7225" max="7225" width="13.44140625" style="32" customWidth="1"/>
    <col min="7226" max="7226" width="10.6640625" style="32" customWidth="1"/>
    <col min="7227" max="7227" width="10.109375" style="32"/>
    <col min="7228" max="7228" width="8.33203125" style="32" customWidth="1"/>
    <col min="7229" max="7229" width="10.109375" style="32"/>
    <col min="7230" max="7230" width="1.109375" style="32" customWidth="1"/>
    <col min="7231" max="7426" width="10.109375" style="32"/>
    <col min="7427" max="7427" width="23.44140625" style="32" customWidth="1"/>
    <col min="7428" max="7428" width="8.44140625" style="32" customWidth="1"/>
    <col min="7429" max="7445" width="0" style="32" hidden="1" customWidth="1"/>
    <col min="7446" max="7447" width="42.109375" style="32" customWidth="1"/>
    <col min="7448" max="7448" width="42" style="32" customWidth="1"/>
    <col min="7449" max="7449" width="12.6640625" style="32" customWidth="1"/>
    <col min="7450" max="7450" width="25.6640625" style="32" customWidth="1"/>
    <col min="7451" max="7453" width="12.6640625" style="32" customWidth="1"/>
    <col min="7454" max="7454" width="14.5546875" style="32" customWidth="1"/>
    <col min="7455" max="7455" width="14.44140625" style="32" customWidth="1"/>
    <col min="7456" max="7456" width="0" style="32" hidden="1" customWidth="1"/>
    <col min="7457" max="7457" width="12.6640625" style="32" customWidth="1"/>
    <col min="7458" max="7458" width="16" style="32" customWidth="1"/>
    <col min="7459" max="7459" width="12.109375" style="32" customWidth="1"/>
    <col min="7460" max="7461" width="10.6640625" style="32" customWidth="1"/>
    <col min="7462" max="7462" width="12.109375" style="32" customWidth="1"/>
    <col min="7463" max="7463" width="17" style="32" customWidth="1"/>
    <col min="7464" max="7465" width="13.5546875" style="32" customWidth="1"/>
    <col min="7466" max="7466" width="15.6640625" style="32" customWidth="1"/>
    <col min="7467" max="7467" width="12.6640625" style="32" customWidth="1"/>
    <col min="7468" max="7468" width="10.6640625" style="32" customWidth="1"/>
    <col min="7469" max="7469" width="11.88671875" style="32" customWidth="1"/>
    <col min="7470" max="7476" width="10.6640625" style="32" customWidth="1"/>
    <col min="7477" max="7477" width="11.88671875" style="32" customWidth="1"/>
    <col min="7478" max="7480" width="10.6640625" style="32" customWidth="1"/>
    <col min="7481" max="7481" width="13.44140625" style="32" customWidth="1"/>
    <col min="7482" max="7482" width="10.6640625" style="32" customWidth="1"/>
    <col min="7483" max="7483" width="10.109375" style="32"/>
    <col min="7484" max="7484" width="8.33203125" style="32" customWidth="1"/>
    <col min="7485" max="7485" width="10.109375" style="32"/>
    <col min="7486" max="7486" width="1.109375" style="32" customWidth="1"/>
    <col min="7487" max="7682" width="10.109375" style="32"/>
    <col min="7683" max="7683" width="23.44140625" style="32" customWidth="1"/>
    <col min="7684" max="7684" width="8.44140625" style="32" customWidth="1"/>
    <col min="7685" max="7701" width="0" style="32" hidden="1" customWidth="1"/>
    <col min="7702" max="7703" width="42.109375" style="32" customWidth="1"/>
    <col min="7704" max="7704" width="42" style="32" customWidth="1"/>
    <col min="7705" max="7705" width="12.6640625" style="32" customWidth="1"/>
    <col min="7706" max="7706" width="25.6640625" style="32" customWidth="1"/>
    <col min="7707" max="7709" width="12.6640625" style="32" customWidth="1"/>
    <col min="7710" max="7710" width="14.5546875" style="32" customWidth="1"/>
    <col min="7711" max="7711" width="14.44140625" style="32" customWidth="1"/>
    <col min="7712" max="7712" width="0" style="32" hidden="1" customWidth="1"/>
    <col min="7713" max="7713" width="12.6640625" style="32" customWidth="1"/>
    <col min="7714" max="7714" width="16" style="32" customWidth="1"/>
    <col min="7715" max="7715" width="12.109375" style="32" customWidth="1"/>
    <col min="7716" max="7717" width="10.6640625" style="32" customWidth="1"/>
    <col min="7718" max="7718" width="12.109375" style="32" customWidth="1"/>
    <col min="7719" max="7719" width="17" style="32" customWidth="1"/>
    <col min="7720" max="7721" width="13.5546875" style="32" customWidth="1"/>
    <col min="7722" max="7722" width="15.6640625" style="32" customWidth="1"/>
    <col min="7723" max="7723" width="12.6640625" style="32" customWidth="1"/>
    <col min="7724" max="7724" width="10.6640625" style="32" customWidth="1"/>
    <col min="7725" max="7725" width="11.88671875" style="32" customWidth="1"/>
    <col min="7726" max="7732" width="10.6640625" style="32" customWidth="1"/>
    <col min="7733" max="7733" width="11.88671875" style="32" customWidth="1"/>
    <col min="7734" max="7736" width="10.6640625" style="32" customWidth="1"/>
    <col min="7737" max="7737" width="13.44140625" style="32" customWidth="1"/>
    <col min="7738" max="7738" width="10.6640625" style="32" customWidth="1"/>
    <col min="7739" max="7739" width="10.109375" style="32"/>
    <col min="7740" max="7740" width="8.33203125" style="32" customWidth="1"/>
    <col min="7741" max="7741" width="10.109375" style="32"/>
    <col min="7742" max="7742" width="1.109375" style="32" customWidth="1"/>
    <col min="7743" max="7938" width="10.109375" style="32"/>
    <col min="7939" max="7939" width="23.44140625" style="32" customWidth="1"/>
    <col min="7940" max="7940" width="8.44140625" style="32" customWidth="1"/>
    <col min="7941" max="7957" width="0" style="32" hidden="1" customWidth="1"/>
    <col min="7958" max="7959" width="42.109375" style="32" customWidth="1"/>
    <col min="7960" max="7960" width="42" style="32" customWidth="1"/>
    <col min="7961" max="7961" width="12.6640625" style="32" customWidth="1"/>
    <col min="7962" max="7962" width="25.6640625" style="32" customWidth="1"/>
    <col min="7963" max="7965" width="12.6640625" style="32" customWidth="1"/>
    <col min="7966" max="7966" width="14.5546875" style="32" customWidth="1"/>
    <col min="7967" max="7967" width="14.44140625" style="32" customWidth="1"/>
    <col min="7968" max="7968" width="0" style="32" hidden="1" customWidth="1"/>
    <col min="7969" max="7969" width="12.6640625" style="32" customWidth="1"/>
    <col min="7970" max="7970" width="16" style="32" customWidth="1"/>
    <col min="7971" max="7971" width="12.109375" style="32" customWidth="1"/>
    <col min="7972" max="7973" width="10.6640625" style="32" customWidth="1"/>
    <col min="7974" max="7974" width="12.109375" style="32" customWidth="1"/>
    <col min="7975" max="7975" width="17" style="32" customWidth="1"/>
    <col min="7976" max="7977" width="13.5546875" style="32" customWidth="1"/>
    <col min="7978" max="7978" width="15.6640625" style="32" customWidth="1"/>
    <col min="7979" max="7979" width="12.6640625" style="32" customWidth="1"/>
    <col min="7980" max="7980" width="10.6640625" style="32" customWidth="1"/>
    <col min="7981" max="7981" width="11.88671875" style="32" customWidth="1"/>
    <col min="7982" max="7988" width="10.6640625" style="32" customWidth="1"/>
    <col min="7989" max="7989" width="11.88671875" style="32" customWidth="1"/>
    <col min="7990" max="7992" width="10.6640625" style="32" customWidth="1"/>
    <col min="7993" max="7993" width="13.44140625" style="32" customWidth="1"/>
    <col min="7994" max="7994" width="10.6640625" style="32" customWidth="1"/>
    <col min="7995" max="7995" width="10.109375" style="32"/>
    <col min="7996" max="7996" width="8.33203125" style="32" customWidth="1"/>
    <col min="7997" max="7997" width="10.109375" style="32"/>
    <col min="7998" max="7998" width="1.109375" style="32" customWidth="1"/>
    <col min="7999" max="8194" width="10.109375" style="32"/>
    <col min="8195" max="8195" width="23.44140625" style="32" customWidth="1"/>
    <col min="8196" max="8196" width="8.44140625" style="32" customWidth="1"/>
    <col min="8197" max="8213" width="0" style="32" hidden="1" customWidth="1"/>
    <col min="8214" max="8215" width="42.109375" style="32" customWidth="1"/>
    <col min="8216" max="8216" width="42" style="32" customWidth="1"/>
    <col min="8217" max="8217" width="12.6640625" style="32" customWidth="1"/>
    <col min="8218" max="8218" width="25.6640625" style="32" customWidth="1"/>
    <col min="8219" max="8221" width="12.6640625" style="32" customWidth="1"/>
    <col min="8222" max="8222" width="14.5546875" style="32" customWidth="1"/>
    <col min="8223" max="8223" width="14.44140625" style="32" customWidth="1"/>
    <col min="8224" max="8224" width="0" style="32" hidden="1" customWidth="1"/>
    <col min="8225" max="8225" width="12.6640625" style="32" customWidth="1"/>
    <col min="8226" max="8226" width="16" style="32" customWidth="1"/>
    <col min="8227" max="8227" width="12.109375" style="32" customWidth="1"/>
    <col min="8228" max="8229" width="10.6640625" style="32" customWidth="1"/>
    <col min="8230" max="8230" width="12.109375" style="32" customWidth="1"/>
    <col min="8231" max="8231" width="17" style="32" customWidth="1"/>
    <col min="8232" max="8233" width="13.5546875" style="32" customWidth="1"/>
    <col min="8234" max="8234" width="15.6640625" style="32" customWidth="1"/>
    <col min="8235" max="8235" width="12.6640625" style="32" customWidth="1"/>
    <col min="8236" max="8236" width="10.6640625" style="32" customWidth="1"/>
    <col min="8237" max="8237" width="11.88671875" style="32" customWidth="1"/>
    <col min="8238" max="8244" width="10.6640625" style="32" customWidth="1"/>
    <col min="8245" max="8245" width="11.88671875" style="32" customWidth="1"/>
    <col min="8246" max="8248" width="10.6640625" style="32" customWidth="1"/>
    <col min="8249" max="8249" width="13.44140625" style="32" customWidth="1"/>
    <col min="8250" max="8250" width="10.6640625" style="32" customWidth="1"/>
    <col min="8251" max="8251" width="10.109375" style="32"/>
    <col min="8252" max="8252" width="8.33203125" style="32" customWidth="1"/>
    <col min="8253" max="8253" width="10.109375" style="32"/>
    <col min="8254" max="8254" width="1.109375" style="32" customWidth="1"/>
    <col min="8255" max="8450" width="10.109375" style="32"/>
    <col min="8451" max="8451" width="23.44140625" style="32" customWidth="1"/>
    <col min="8452" max="8452" width="8.44140625" style="32" customWidth="1"/>
    <col min="8453" max="8469" width="0" style="32" hidden="1" customWidth="1"/>
    <col min="8470" max="8471" width="42.109375" style="32" customWidth="1"/>
    <col min="8472" max="8472" width="42" style="32" customWidth="1"/>
    <col min="8473" max="8473" width="12.6640625" style="32" customWidth="1"/>
    <col min="8474" max="8474" width="25.6640625" style="32" customWidth="1"/>
    <col min="8475" max="8477" width="12.6640625" style="32" customWidth="1"/>
    <col min="8478" max="8478" width="14.5546875" style="32" customWidth="1"/>
    <col min="8479" max="8479" width="14.44140625" style="32" customWidth="1"/>
    <col min="8480" max="8480" width="0" style="32" hidden="1" customWidth="1"/>
    <col min="8481" max="8481" width="12.6640625" style="32" customWidth="1"/>
    <col min="8482" max="8482" width="16" style="32" customWidth="1"/>
    <col min="8483" max="8483" width="12.109375" style="32" customWidth="1"/>
    <col min="8484" max="8485" width="10.6640625" style="32" customWidth="1"/>
    <col min="8486" max="8486" width="12.109375" style="32" customWidth="1"/>
    <col min="8487" max="8487" width="17" style="32" customWidth="1"/>
    <col min="8488" max="8489" width="13.5546875" style="32" customWidth="1"/>
    <col min="8490" max="8490" width="15.6640625" style="32" customWidth="1"/>
    <col min="8491" max="8491" width="12.6640625" style="32" customWidth="1"/>
    <col min="8492" max="8492" width="10.6640625" style="32" customWidth="1"/>
    <col min="8493" max="8493" width="11.88671875" style="32" customWidth="1"/>
    <col min="8494" max="8500" width="10.6640625" style="32" customWidth="1"/>
    <col min="8501" max="8501" width="11.88671875" style="32" customWidth="1"/>
    <col min="8502" max="8504" width="10.6640625" style="32" customWidth="1"/>
    <col min="8505" max="8505" width="13.44140625" style="32" customWidth="1"/>
    <col min="8506" max="8506" width="10.6640625" style="32" customWidth="1"/>
    <col min="8507" max="8507" width="10.109375" style="32"/>
    <col min="8508" max="8508" width="8.33203125" style="32" customWidth="1"/>
    <col min="8509" max="8509" width="10.109375" style="32"/>
    <col min="8510" max="8510" width="1.109375" style="32" customWidth="1"/>
    <col min="8511" max="8706" width="10.109375" style="32"/>
    <col min="8707" max="8707" width="23.44140625" style="32" customWidth="1"/>
    <col min="8708" max="8708" width="8.44140625" style="32" customWidth="1"/>
    <col min="8709" max="8725" width="0" style="32" hidden="1" customWidth="1"/>
    <col min="8726" max="8727" width="42.109375" style="32" customWidth="1"/>
    <col min="8728" max="8728" width="42" style="32" customWidth="1"/>
    <col min="8729" max="8729" width="12.6640625" style="32" customWidth="1"/>
    <col min="8730" max="8730" width="25.6640625" style="32" customWidth="1"/>
    <col min="8731" max="8733" width="12.6640625" style="32" customWidth="1"/>
    <col min="8734" max="8734" width="14.5546875" style="32" customWidth="1"/>
    <col min="8735" max="8735" width="14.44140625" style="32" customWidth="1"/>
    <col min="8736" max="8736" width="0" style="32" hidden="1" customWidth="1"/>
    <col min="8737" max="8737" width="12.6640625" style="32" customWidth="1"/>
    <col min="8738" max="8738" width="16" style="32" customWidth="1"/>
    <col min="8739" max="8739" width="12.109375" style="32" customWidth="1"/>
    <col min="8740" max="8741" width="10.6640625" style="32" customWidth="1"/>
    <col min="8742" max="8742" width="12.109375" style="32" customWidth="1"/>
    <col min="8743" max="8743" width="17" style="32" customWidth="1"/>
    <col min="8744" max="8745" width="13.5546875" style="32" customWidth="1"/>
    <col min="8746" max="8746" width="15.6640625" style="32" customWidth="1"/>
    <col min="8747" max="8747" width="12.6640625" style="32" customWidth="1"/>
    <col min="8748" max="8748" width="10.6640625" style="32" customWidth="1"/>
    <col min="8749" max="8749" width="11.88671875" style="32" customWidth="1"/>
    <col min="8750" max="8756" width="10.6640625" style="32" customWidth="1"/>
    <col min="8757" max="8757" width="11.88671875" style="32" customWidth="1"/>
    <col min="8758" max="8760" width="10.6640625" style="32" customWidth="1"/>
    <col min="8761" max="8761" width="13.44140625" style="32" customWidth="1"/>
    <col min="8762" max="8762" width="10.6640625" style="32" customWidth="1"/>
    <col min="8763" max="8763" width="10.109375" style="32"/>
    <col min="8764" max="8764" width="8.33203125" style="32" customWidth="1"/>
    <col min="8765" max="8765" width="10.109375" style="32"/>
    <col min="8766" max="8766" width="1.109375" style="32" customWidth="1"/>
    <col min="8767" max="8962" width="10.109375" style="32"/>
    <col min="8963" max="8963" width="23.44140625" style="32" customWidth="1"/>
    <col min="8964" max="8964" width="8.44140625" style="32" customWidth="1"/>
    <col min="8965" max="8981" width="0" style="32" hidden="1" customWidth="1"/>
    <col min="8982" max="8983" width="42.109375" style="32" customWidth="1"/>
    <col min="8984" max="8984" width="42" style="32" customWidth="1"/>
    <col min="8985" max="8985" width="12.6640625" style="32" customWidth="1"/>
    <col min="8986" max="8986" width="25.6640625" style="32" customWidth="1"/>
    <col min="8987" max="8989" width="12.6640625" style="32" customWidth="1"/>
    <col min="8990" max="8990" width="14.5546875" style="32" customWidth="1"/>
    <col min="8991" max="8991" width="14.44140625" style="32" customWidth="1"/>
    <col min="8992" max="8992" width="0" style="32" hidden="1" customWidth="1"/>
    <col min="8993" max="8993" width="12.6640625" style="32" customWidth="1"/>
    <col min="8994" max="8994" width="16" style="32" customWidth="1"/>
    <col min="8995" max="8995" width="12.109375" style="32" customWidth="1"/>
    <col min="8996" max="8997" width="10.6640625" style="32" customWidth="1"/>
    <col min="8998" max="8998" width="12.109375" style="32" customWidth="1"/>
    <col min="8999" max="8999" width="17" style="32" customWidth="1"/>
    <col min="9000" max="9001" width="13.5546875" style="32" customWidth="1"/>
    <col min="9002" max="9002" width="15.6640625" style="32" customWidth="1"/>
    <col min="9003" max="9003" width="12.6640625" style="32" customWidth="1"/>
    <col min="9004" max="9004" width="10.6640625" style="32" customWidth="1"/>
    <col min="9005" max="9005" width="11.88671875" style="32" customWidth="1"/>
    <col min="9006" max="9012" width="10.6640625" style="32" customWidth="1"/>
    <col min="9013" max="9013" width="11.88671875" style="32" customWidth="1"/>
    <col min="9014" max="9016" width="10.6640625" style="32" customWidth="1"/>
    <col min="9017" max="9017" width="13.44140625" style="32" customWidth="1"/>
    <col min="9018" max="9018" width="10.6640625" style="32" customWidth="1"/>
    <col min="9019" max="9019" width="10.109375" style="32"/>
    <col min="9020" max="9020" width="8.33203125" style="32" customWidth="1"/>
    <col min="9021" max="9021" width="10.109375" style="32"/>
    <col min="9022" max="9022" width="1.109375" style="32" customWidth="1"/>
    <col min="9023" max="9218" width="10.109375" style="32"/>
    <col min="9219" max="9219" width="23.44140625" style="32" customWidth="1"/>
    <col min="9220" max="9220" width="8.44140625" style="32" customWidth="1"/>
    <col min="9221" max="9237" width="0" style="32" hidden="1" customWidth="1"/>
    <col min="9238" max="9239" width="42.109375" style="32" customWidth="1"/>
    <col min="9240" max="9240" width="42" style="32" customWidth="1"/>
    <col min="9241" max="9241" width="12.6640625" style="32" customWidth="1"/>
    <col min="9242" max="9242" width="25.6640625" style="32" customWidth="1"/>
    <col min="9243" max="9245" width="12.6640625" style="32" customWidth="1"/>
    <col min="9246" max="9246" width="14.5546875" style="32" customWidth="1"/>
    <col min="9247" max="9247" width="14.44140625" style="32" customWidth="1"/>
    <col min="9248" max="9248" width="0" style="32" hidden="1" customWidth="1"/>
    <col min="9249" max="9249" width="12.6640625" style="32" customWidth="1"/>
    <col min="9250" max="9250" width="16" style="32" customWidth="1"/>
    <col min="9251" max="9251" width="12.109375" style="32" customWidth="1"/>
    <col min="9252" max="9253" width="10.6640625" style="32" customWidth="1"/>
    <col min="9254" max="9254" width="12.109375" style="32" customWidth="1"/>
    <col min="9255" max="9255" width="17" style="32" customWidth="1"/>
    <col min="9256" max="9257" width="13.5546875" style="32" customWidth="1"/>
    <col min="9258" max="9258" width="15.6640625" style="32" customWidth="1"/>
    <col min="9259" max="9259" width="12.6640625" style="32" customWidth="1"/>
    <col min="9260" max="9260" width="10.6640625" style="32" customWidth="1"/>
    <col min="9261" max="9261" width="11.88671875" style="32" customWidth="1"/>
    <col min="9262" max="9268" width="10.6640625" style="32" customWidth="1"/>
    <col min="9269" max="9269" width="11.88671875" style="32" customWidth="1"/>
    <col min="9270" max="9272" width="10.6640625" style="32" customWidth="1"/>
    <col min="9273" max="9273" width="13.44140625" style="32" customWidth="1"/>
    <col min="9274" max="9274" width="10.6640625" style="32" customWidth="1"/>
    <col min="9275" max="9275" width="10.109375" style="32"/>
    <col min="9276" max="9276" width="8.33203125" style="32" customWidth="1"/>
    <col min="9277" max="9277" width="10.109375" style="32"/>
    <col min="9278" max="9278" width="1.109375" style="32" customWidth="1"/>
    <col min="9279" max="9474" width="10.109375" style="32"/>
    <col min="9475" max="9475" width="23.44140625" style="32" customWidth="1"/>
    <col min="9476" max="9476" width="8.44140625" style="32" customWidth="1"/>
    <col min="9477" max="9493" width="0" style="32" hidden="1" customWidth="1"/>
    <col min="9494" max="9495" width="42.109375" style="32" customWidth="1"/>
    <col min="9496" max="9496" width="42" style="32" customWidth="1"/>
    <col min="9497" max="9497" width="12.6640625" style="32" customWidth="1"/>
    <col min="9498" max="9498" width="25.6640625" style="32" customWidth="1"/>
    <col min="9499" max="9501" width="12.6640625" style="32" customWidth="1"/>
    <col min="9502" max="9502" width="14.5546875" style="32" customWidth="1"/>
    <col min="9503" max="9503" width="14.44140625" style="32" customWidth="1"/>
    <col min="9504" max="9504" width="0" style="32" hidden="1" customWidth="1"/>
    <col min="9505" max="9505" width="12.6640625" style="32" customWidth="1"/>
    <col min="9506" max="9506" width="16" style="32" customWidth="1"/>
    <col min="9507" max="9507" width="12.109375" style="32" customWidth="1"/>
    <col min="9508" max="9509" width="10.6640625" style="32" customWidth="1"/>
    <col min="9510" max="9510" width="12.109375" style="32" customWidth="1"/>
    <col min="9511" max="9511" width="17" style="32" customWidth="1"/>
    <col min="9512" max="9513" width="13.5546875" style="32" customWidth="1"/>
    <col min="9514" max="9514" width="15.6640625" style="32" customWidth="1"/>
    <col min="9515" max="9515" width="12.6640625" style="32" customWidth="1"/>
    <col min="9516" max="9516" width="10.6640625" style="32" customWidth="1"/>
    <col min="9517" max="9517" width="11.88671875" style="32" customWidth="1"/>
    <col min="9518" max="9524" width="10.6640625" style="32" customWidth="1"/>
    <col min="9525" max="9525" width="11.88671875" style="32" customWidth="1"/>
    <col min="9526" max="9528" width="10.6640625" style="32" customWidth="1"/>
    <col min="9529" max="9529" width="13.44140625" style="32" customWidth="1"/>
    <col min="9530" max="9530" width="10.6640625" style="32" customWidth="1"/>
    <col min="9531" max="9531" width="10.109375" style="32"/>
    <col min="9532" max="9532" width="8.33203125" style="32" customWidth="1"/>
    <col min="9533" max="9533" width="10.109375" style="32"/>
    <col min="9534" max="9534" width="1.109375" style="32" customWidth="1"/>
    <col min="9535" max="9730" width="10.109375" style="32"/>
    <col min="9731" max="9731" width="23.44140625" style="32" customWidth="1"/>
    <col min="9732" max="9732" width="8.44140625" style="32" customWidth="1"/>
    <col min="9733" max="9749" width="0" style="32" hidden="1" customWidth="1"/>
    <col min="9750" max="9751" width="42.109375" style="32" customWidth="1"/>
    <col min="9752" max="9752" width="42" style="32" customWidth="1"/>
    <col min="9753" max="9753" width="12.6640625" style="32" customWidth="1"/>
    <col min="9754" max="9754" width="25.6640625" style="32" customWidth="1"/>
    <col min="9755" max="9757" width="12.6640625" style="32" customWidth="1"/>
    <col min="9758" max="9758" width="14.5546875" style="32" customWidth="1"/>
    <col min="9759" max="9759" width="14.44140625" style="32" customWidth="1"/>
    <col min="9760" max="9760" width="0" style="32" hidden="1" customWidth="1"/>
    <col min="9761" max="9761" width="12.6640625" style="32" customWidth="1"/>
    <col min="9762" max="9762" width="16" style="32" customWidth="1"/>
    <col min="9763" max="9763" width="12.109375" style="32" customWidth="1"/>
    <col min="9764" max="9765" width="10.6640625" style="32" customWidth="1"/>
    <col min="9766" max="9766" width="12.109375" style="32" customWidth="1"/>
    <col min="9767" max="9767" width="17" style="32" customWidth="1"/>
    <col min="9768" max="9769" width="13.5546875" style="32" customWidth="1"/>
    <col min="9770" max="9770" width="15.6640625" style="32" customWidth="1"/>
    <col min="9771" max="9771" width="12.6640625" style="32" customWidth="1"/>
    <col min="9772" max="9772" width="10.6640625" style="32" customWidth="1"/>
    <col min="9773" max="9773" width="11.88671875" style="32" customWidth="1"/>
    <col min="9774" max="9780" width="10.6640625" style="32" customWidth="1"/>
    <col min="9781" max="9781" width="11.88671875" style="32" customWidth="1"/>
    <col min="9782" max="9784" width="10.6640625" style="32" customWidth="1"/>
    <col min="9785" max="9785" width="13.44140625" style="32" customWidth="1"/>
    <col min="9786" max="9786" width="10.6640625" style="32" customWidth="1"/>
    <col min="9787" max="9787" width="10.109375" style="32"/>
    <col min="9788" max="9788" width="8.33203125" style="32" customWidth="1"/>
    <col min="9789" max="9789" width="10.109375" style="32"/>
    <col min="9790" max="9790" width="1.109375" style="32" customWidth="1"/>
    <col min="9791" max="9986" width="10.109375" style="32"/>
    <col min="9987" max="9987" width="23.44140625" style="32" customWidth="1"/>
    <col min="9988" max="9988" width="8.44140625" style="32" customWidth="1"/>
    <col min="9989" max="10005" width="0" style="32" hidden="1" customWidth="1"/>
    <col min="10006" max="10007" width="42.109375" style="32" customWidth="1"/>
    <col min="10008" max="10008" width="42" style="32" customWidth="1"/>
    <col min="10009" max="10009" width="12.6640625" style="32" customWidth="1"/>
    <col min="10010" max="10010" width="25.6640625" style="32" customWidth="1"/>
    <col min="10011" max="10013" width="12.6640625" style="32" customWidth="1"/>
    <col min="10014" max="10014" width="14.5546875" style="32" customWidth="1"/>
    <col min="10015" max="10015" width="14.44140625" style="32" customWidth="1"/>
    <col min="10016" max="10016" width="0" style="32" hidden="1" customWidth="1"/>
    <col min="10017" max="10017" width="12.6640625" style="32" customWidth="1"/>
    <col min="10018" max="10018" width="16" style="32" customWidth="1"/>
    <col min="10019" max="10019" width="12.109375" style="32" customWidth="1"/>
    <col min="10020" max="10021" width="10.6640625" style="32" customWidth="1"/>
    <col min="10022" max="10022" width="12.109375" style="32" customWidth="1"/>
    <col min="10023" max="10023" width="17" style="32" customWidth="1"/>
    <col min="10024" max="10025" width="13.5546875" style="32" customWidth="1"/>
    <col min="10026" max="10026" width="15.6640625" style="32" customWidth="1"/>
    <col min="10027" max="10027" width="12.6640625" style="32" customWidth="1"/>
    <col min="10028" max="10028" width="10.6640625" style="32" customWidth="1"/>
    <col min="10029" max="10029" width="11.88671875" style="32" customWidth="1"/>
    <col min="10030" max="10036" width="10.6640625" style="32" customWidth="1"/>
    <col min="10037" max="10037" width="11.88671875" style="32" customWidth="1"/>
    <col min="10038" max="10040" width="10.6640625" style="32" customWidth="1"/>
    <col min="10041" max="10041" width="13.44140625" style="32" customWidth="1"/>
    <col min="10042" max="10042" width="10.6640625" style="32" customWidth="1"/>
    <col min="10043" max="10043" width="10.109375" style="32"/>
    <col min="10044" max="10044" width="8.33203125" style="32" customWidth="1"/>
    <col min="10045" max="10045" width="10.109375" style="32"/>
    <col min="10046" max="10046" width="1.109375" style="32" customWidth="1"/>
    <col min="10047" max="10242" width="10.109375" style="32"/>
    <col min="10243" max="10243" width="23.44140625" style="32" customWidth="1"/>
    <col min="10244" max="10244" width="8.44140625" style="32" customWidth="1"/>
    <col min="10245" max="10261" width="0" style="32" hidden="1" customWidth="1"/>
    <col min="10262" max="10263" width="42.109375" style="32" customWidth="1"/>
    <col min="10264" max="10264" width="42" style="32" customWidth="1"/>
    <col min="10265" max="10265" width="12.6640625" style="32" customWidth="1"/>
    <col min="10266" max="10266" width="25.6640625" style="32" customWidth="1"/>
    <col min="10267" max="10269" width="12.6640625" style="32" customWidth="1"/>
    <col min="10270" max="10270" width="14.5546875" style="32" customWidth="1"/>
    <col min="10271" max="10271" width="14.44140625" style="32" customWidth="1"/>
    <col min="10272" max="10272" width="0" style="32" hidden="1" customWidth="1"/>
    <col min="10273" max="10273" width="12.6640625" style="32" customWidth="1"/>
    <col min="10274" max="10274" width="16" style="32" customWidth="1"/>
    <col min="10275" max="10275" width="12.109375" style="32" customWidth="1"/>
    <col min="10276" max="10277" width="10.6640625" style="32" customWidth="1"/>
    <col min="10278" max="10278" width="12.109375" style="32" customWidth="1"/>
    <col min="10279" max="10279" width="17" style="32" customWidth="1"/>
    <col min="10280" max="10281" width="13.5546875" style="32" customWidth="1"/>
    <col min="10282" max="10282" width="15.6640625" style="32" customWidth="1"/>
    <col min="10283" max="10283" width="12.6640625" style="32" customWidth="1"/>
    <col min="10284" max="10284" width="10.6640625" style="32" customWidth="1"/>
    <col min="10285" max="10285" width="11.88671875" style="32" customWidth="1"/>
    <col min="10286" max="10292" width="10.6640625" style="32" customWidth="1"/>
    <col min="10293" max="10293" width="11.88671875" style="32" customWidth="1"/>
    <col min="10294" max="10296" width="10.6640625" style="32" customWidth="1"/>
    <col min="10297" max="10297" width="13.44140625" style="32" customWidth="1"/>
    <col min="10298" max="10298" width="10.6640625" style="32" customWidth="1"/>
    <col min="10299" max="10299" width="10.109375" style="32"/>
    <col min="10300" max="10300" width="8.33203125" style="32" customWidth="1"/>
    <col min="10301" max="10301" width="10.109375" style="32"/>
    <col min="10302" max="10302" width="1.109375" style="32" customWidth="1"/>
    <col min="10303" max="10498" width="10.109375" style="32"/>
    <col min="10499" max="10499" width="23.44140625" style="32" customWidth="1"/>
    <col min="10500" max="10500" width="8.44140625" style="32" customWidth="1"/>
    <col min="10501" max="10517" width="0" style="32" hidden="1" customWidth="1"/>
    <col min="10518" max="10519" width="42.109375" style="32" customWidth="1"/>
    <col min="10520" max="10520" width="42" style="32" customWidth="1"/>
    <col min="10521" max="10521" width="12.6640625" style="32" customWidth="1"/>
    <col min="10522" max="10522" width="25.6640625" style="32" customWidth="1"/>
    <col min="10523" max="10525" width="12.6640625" style="32" customWidth="1"/>
    <col min="10526" max="10526" width="14.5546875" style="32" customWidth="1"/>
    <col min="10527" max="10527" width="14.44140625" style="32" customWidth="1"/>
    <col min="10528" max="10528" width="0" style="32" hidden="1" customWidth="1"/>
    <col min="10529" max="10529" width="12.6640625" style="32" customWidth="1"/>
    <col min="10530" max="10530" width="16" style="32" customWidth="1"/>
    <col min="10531" max="10531" width="12.109375" style="32" customWidth="1"/>
    <col min="10532" max="10533" width="10.6640625" style="32" customWidth="1"/>
    <col min="10534" max="10534" width="12.109375" style="32" customWidth="1"/>
    <col min="10535" max="10535" width="17" style="32" customWidth="1"/>
    <col min="10536" max="10537" width="13.5546875" style="32" customWidth="1"/>
    <col min="10538" max="10538" width="15.6640625" style="32" customWidth="1"/>
    <col min="10539" max="10539" width="12.6640625" style="32" customWidth="1"/>
    <col min="10540" max="10540" width="10.6640625" style="32" customWidth="1"/>
    <col min="10541" max="10541" width="11.88671875" style="32" customWidth="1"/>
    <col min="10542" max="10548" width="10.6640625" style="32" customWidth="1"/>
    <col min="10549" max="10549" width="11.88671875" style="32" customWidth="1"/>
    <col min="10550" max="10552" width="10.6640625" style="32" customWidth="1"/>
    <col min="10553" max="10553" width="13.44140625" style="32" customWidth="1"/>
    <col min="10554" max="10554" width="10.6640625" style="32" customWidth="1"/>
    <col min="10555" max="10555" width="10.109375" style="32"/>
    <col min="10556" max="10556" width="8.33203125" style="32" customWidth="1"/>
    <col min="10557" max="10557" width="10.109375" style="32"/>
    <col min="10558" max="10558" width="1.109375" style="32" customWidth="1"/>
    <col min="10559" max="10754" width="10.109375" style="32"/>
    <col min="10755" max="10755" width="23.44140625" style="32" customWidth="1"/>
    <col min="10756" max="10756" width="8.44140625" style="32" customWidth="1"/>
    <col min="10757" max="10773" width="0" style="32" hidden="1" customWidth="1"/>
    <col min="10774" max="10775" width="42.109375" style="32" customWidth="1"/>
    <col min="10776" max="10776" width="42" style="32" customWidth="1"/>
    <col min="10777" max="10777" width="12.6640625" style="32" customWidth="1"/>
    <col min="10778" max="10778" width="25.6640625" style="32" customWidth="1"/>
    <col min="10779" max="10781" width="12.6640625" style="32" customWidth="1"/>
    <col min="10782" max="10782" width="14.5546875" style="32" customWidth="1"/>
    <col min="10783" max="10783" width="14.44140625" style="32" customWidth="1"/>
    <col min="10784" max="10784" width="0" style="32" hidden="1" customWidth="1"/>
    <col min="10785" max="10785" width="12.6640625" style="32" customWidth="1"/>
    <col min="10786" max="10786" width="16" style="32" customWidth="1"/>
    <col min="10787" max="10787" width="12.109375" style="32" customWidth="1"/>
    <col min="10788" max="10789" width="10.6640625" style="32" customWidth="1"/>
    <col min="10790" max="10790" width="12.109375" style="32" customWidth="1"/>
    <col min="10791" max="10791" width="17" style="32" customWidth="1"/>
    <col min="10792" max="10793" width="13.5546875" style="32" customWidth="1"/>
    <col min="10794" max="10794" width="15.6640625" style="32" customWidth="1"/>
    <col min="10795" max="10795" width="12.6640625" style="32" customWidth="1"/>
    <col min="10796" max="10796" width="10.6640625" style="32" customWidth="1"/>
    <col min="10797" max="10797" width="11.88671875" style="32" customWidth="1"/>
    <col min="10798" max="10804" width="10.6640625" style="32" customWidth="1"/>
    <col min="10805" max="10805" width="11.88671875" style="32" customWidth="1"/>
    <col min="10806" max="10808" width="10.6640625" style="32" customWidth="1"/>
    <col min="10809" max="10809" width="13.44140625" style="32" customWidth="1"/>
    <col min="10810" max="10810" width="10.6640625" style="32" customWidth="1"/>
    <col min="10811" max="10811" width="10.109375" style="32"/>
    <col min="10812" max="10812" width="8.33203125" style="32" customWidth="1"/>
    <col min="10813" max="10813" width="10.109375" style="32"/>
    <col min="10814" max="10814" width="1.109375" style="32" customWidth="1"/>
    <col min="10815" max="11010" width="10.109375" style="32"/>
    <col min="11011" max="11011" width="23.44140625" style="32" customWidth="1"/>
    <col min="11012" max="11012" width="8.44140625" style="32" customWidth="1"/>
    <col min="11013" max="11029" width="0" style="32" hidden="1" customWidth="1"/>
    <col min="11030" max="11031" width="42.109375" style="32" customWidth="1"/>
    <col min="11032" max="11032" width="42" style="32" customWidth="1"/>
    <col min="11033" max="11033" width="12.6640625" style="32" customWidth="1"/>
    <col min="11034" max="11034" width="25.6640625" style="32" customWidth="1"/>
    <col min="11035" max="11037" width="12.6640625" style="32" customWidth="1"/>
    <col min="11038" max="11038" width="14.5546875" style="32" customWidth="1"/>
    <col min="11039" max="11039" width="14.44140625" style="32" customWidth="1"/>
    <col min="11040" max="11040" width="0" style="32" hidden="1" customWidth="1"/>
    <col min="11041" max="11041" width="12.6640625" style="32" customWidth="1"/>
    <col min="11042" max="11042" width="16" style="32" customWidth="1"/>
    <col min="11043" max="11043" width="12.109375" style="32" customWidth="1"/>
    <col min="11044" max="11045" width="10.6640625" style="32" customWidth="1"/>
    <col min="11046" max="11046" width="12.109375" style="32" customWidth="1"/>
    <col min="11047" max="11047" width="17" style="32" customWidth="1"/>
    <col min="11048" max="11049" width="13.5546875" style="32" customWidth="1"/>
    <col min="11050" max="11050" width="15.6640625" style="32" customWidth="1"/>
    <col min="11051" max="11051" width="12.6640625" style="32" customWidth="1"/>
    <col min="11052" max="11052" width="10.6640625" style="32" customWidth="1"/>
    <col min="11053" max="11053" width="11.88671875" style="32" customWidth="1"/>
    <col min="11054" max="11060" width="10.6640625" style="32" customWidth="1"/>
    <col min="11061" max="11061" width="11.88671875" style="32" customWidth="1"/>
    <col min="11062" max="11064" width="10.6640625" style="32" customWidth="1"/>
    <col min="11065" max="11065" width="13.44140625" style="32" customWidth="1"/>
    <col min="11066" max="11066" width="10.6640625" style="32" customWidth="1"/>
    <col min="11067" max="11067" width="10.109375" style="32"/>
    <col min="11068" max="11068" width="8.33203125" style="32" customWidth="1"/>
    <col min="11069" max="11069" width="10.109375" style="32"/>
    <col min="11070" max="11070" width="1.109375" style="32" customWidth="1"/>
    <col min="11071" max="11266" width="10.109375" style="32"/>
    <col min="11267" max="11267" width="23.44140625" style="32" customWidth="1"/>
    <col min="11268" max="11268" width="8.44140625" style="32" customWidth="1"/>
    <col min="11269" max="11285" width="0" style="32" hidden="1" customWidth="1"/>
    <col min="11286" max="11287" width="42.109375" style="32" customWidth="1"/>
    <col min="11288" max="11288" width="42" style="32" customWidth="1"/>
    <col min="11289" max="11289" width="12.6640625" style="32" customWidth="1"/>
    <col min="11290" max="11290" width="25.6640625" style="32" customWidth="1"/>
    <col min="11291" max="11293" width="12.6640625" style="32" customWidth="1"/>
    <col min="11294" max="11294" width="14.5546875" style="32" customWidth="1"/>
    <col min="11295" max="11295" width="14.44140625" style="32" customWidth="1"/>
    <col min="11296" max="11296" width="0" style="32" hidden="1" customWidth="1"/>
    <col min="11297" max="11297" width="12.6640625" style="32" customWidth="1"/>
    <col min="11298" max="11298" width="16" style="32" customWidth="1"/>
    <col min="11299" max="11299" width="12.109375" style="32" customWidth="1"/>
    <col min="11300" max="11301" width="10.6640625" style="32" customWidth="1"/>
    <col min="11302" max="11302" width="12.109375" style="32" customWidth="1"/>
    <col min="11303" max="11303" width="17" style="32" customWidth="1"/>
    <col min="11304" max="11305" width="13.5546875" style="32" customWidth="1"/>
    <col min="11306" max="11306" width="15.6640625" style="32" customWidth="1"/>
    <col min="11307" max="11307" width="12.6640625" style="32" customWidth="1"/>
    <col min="11308" max="11308" width="10.6640625" style="32" customWidth="1"/>
    <col min="11309" max="11309" width="11.88671875" style="32" customWidth="1"/>
    <col min="11310" max="11316" width="10.6640625" style="32" customWidth="1"/>
    <col min="11317" max="11317" width="11.88671875" style="32" customWidth="1"/>
    <col min="11318" max="11320" width="10.6640625" style="32" customWidth="1"/>
    <col min="11321" max="11321" width="13.44140625" style="32" customWidth="1"/>
    <col min="11322" max="11322" width="10.6640625" style="32" customWidth="1"/>
    <col min="11323" max="11323" width="10.109375" style="32"/>
    <col min="11324" max="11324" width="8.33203125" style="32" customWidth="1"/>
    <col min="11325" max="11325" width="10.109375" style="32"/>
    <col min="11326" max="11326" width="1.109375" style="32" customWidth="1"/>
    <col min="11327" max="11522" width="10.109375" style="32"/>
    <col min="11523" max="11523" width="23.44140625" style="32" customWidth="1"/>
    <col min="11524" max="11524" width="8.44140625" style="32" customWidth="1"/>
    <col min="11525" max="11541" width="0" style="32" hidden="1" customWidth="1"/>
    <col min="11542" max="11543" width="42.109375" style="32" customWidth="1"/>
    <col min="11544" max="11544" width="42" style="32" customWidth="1"/>
    <col min="11545" max="11545" width="12.6640625" style="32" customWidth="1"/>
    <col min="11546" max="11546" width="25.6640625" style="32" customWidth="1"/>
    <col min="11547" max="11549" width="12.6640625" style="32" customWidth="1"/>
    <col min="11550" max="11550" width="14.5546875" style="32" customWidth="1"/>
    <col min="11551" max="11551" width="14.44140625" style="32" customWidth="1"/>
    <col min="11552" max="11552" width="0" style="32" hidden="1" customWidth="1"/>
    <col min="11553" max="11553" width="12.6640625" style="32" customWidth="1"/>
    <col min="11554" max="11554" width="16" style="32" customWidth="1"/>
    <col min="11555" max="11555" width="12.109375" style="32" customWidth="1"/>
    <col min="11556" max="11557" width="10.6640625" style="32" customWidth="1"/>
    <col min="11558" max="11558" width="12.109375" style="32" customWidth="1"/>
    <col min="11559" max="11559" width="17" style="32" customWidth="1"/>
    <col min="11560" max="11561" width="13.5546875" style="32" customWidth="1"/>
    <col min="11562" max="11562" width="15.6640625" style="32" customWidth="1"/>
    <col min="11563" max="11563" width="12.6640625" style="32" customWidth="1"/>
    <col min="11564" max="11564" width="10.6640625" style="32" customWidth="1"/>
    <col min="11565" max="11565" width="11.88671875" style="32" customWidth="1"/>
    <col min="11566" max="11572" width="10.6640625" style="32" customWidth="1"/>
    <col min="11573" max="11573" width="11.88671875" style="32" customWidth="1"/>
    <col min="11574" max="11576" width="10.6640625" style="32" customWidth="1"/>
    <col min="11577" max="11577" width="13.44140625" style="32" customWidth="1"/>
    <col min="11578" max="11578" width="10.6640625" style="32" customWidth="1"/>
    <col min="11579" max="11579" width="10.109375" style="32"/>
    <col min="11580" max="11580" width="8.33203125" style="32" customWidth="1"/>
    <col min="11581" max="11581" width="10.109375" style="32"/>
    <col min="11582" max="11582" width="1.109375" style="32" customWidth="1"/>
    <col min="11583" max="11778" width="10.109375" style="32"/>
    <col min="11779" max="11779" width="23.44140625" style="32" customWidth="1"/>
    <col min="11780" max="11780" width="8.44140625" style="32" customWidth="1"/>
    <col min="11781" max="11797" width="0" style="32" hidden="1" customWidth="1"/>
    <col min="11798" max="11799" width="42.109375" style="32" customWidth="1"/>
    <col min="11800" max="11800" width="42" style="32" customWidth="1"/>
    <col min="11801" max="11801" width="12.6640625" style="32" customWidth="1"/>
    <col min="11802" max="11802" width="25.6640625" style="32" customWidth="1"/>
    <col min="11803" max="11805" width="12.6640625" style="32" customWidth="1"/>
    <col min="11806" max="11806" width="14.5546875" style="32" customWidth="1"/>
    <col min="11807" max="11807" width="14.44140625" style="32" customWidth="1"/>
    <col min="11808" max="11808" width="0" style="32" hidden="1" customWidth="1"/>
    <col min="11809" max="11809" width="12.6640625" style="32" customWidth="1"/>
    <col min="11810" max="11810" width="16" style="32" customWidth="1"/>
    <col min="11811" max="11811" width="12.109375" style="32" customWidth="1"/>
    <col min="11812" max="11813" width="10.6640625" style="32" customWidth="1"/>
    <col min="11814" max="11814" width="12.109375" style="32" customWidth="1"/>
    <col min="11815" max="11815" width="17" style="32" customWidth="1"/>
    <col min="11816" max="11817" width="13.5546875" style="32" customWidth="1"/>
    <col min="11818" max="11818" width="15.6640625" style="32" customWidth="1"/>
    <col min="11819" max="11819" width="12.6640625" style="32" customWidth="1"/>
    <col min="11820" max="11820" width="10.6640625" style="32" customWidth="1"/>
    <col min="11821" max="11821" width="11.88671875" style="32" customWidth="1"/>
    <col min="11822" max="11828" width="10.6640625" style="32" customWidth="1"/>
    <col min="11829" max="11829" width="11.88671875" style="32" customWidth="1"/>
    <col min="11830" max="11832" width="10.6640625" style="32" customWidth="1"/>
    <col min="11833" max="11833" width="13.44140625" style="32" customWidth="1"/>
    <col min="11834" max="11834" width="10.6640625" style="32" customWidth="1"/>
    <col min="11835" max="11835" width="10.109375" style="32"/>
    <col min="11836" max="11836" width="8.33203125" style="32" customWidth="1"/>
    <col min="11837" max="11837" width="10.109375" style="32"/>
    <col min="11838" max="11838" width="1.109375" style="32" customWidth="1"/>
    <col min="11839" max="12034" width="10.109375" style="32"/>
    <col min="12035" max="12035" width="23.44140625" style="32" customWidth="1"/>
    <col min="12036" max="12036" width="8.44140625" style="32" customWidth="1"/>
    <col min="12037" max="12053" width="0" style="32" hidden="1" customWidth="1"/>
    <col min="12054" max="12055" width="42.109375" style="32" customWidth="1"/>
    <col min="12056" max="12056" width="42" style="32" customWidth="1"/>
    <col min="12057" max="12057" width="12.6640625" style="32" customWidth="1"/>
    <col min="12058" max="12058" width="25.6640625" style="32" customWidth="1"/>
    <col min="12059" max="12061" width="12.6640625" style="32" customWidth="1"/>
    <col min="12062" max="12062" width="14.5546875" style="32" customWidth="1"/>
    <col min="12063" max="12063" width="14.44140625" style="32" customWidth="1"/>
    <col min="12064" max="12064" width="0" style="32" hidden="1" customWidth="1"/>
    <col min="12065" max="12065" width="12.6640625" style="32" customWidth="1"/>
    <col min="12066" max="12066" width="16" style="32" customWidth="1"/>
    <col min="12067" max="12067" width="12.109375" style="32" customWidth="1"/>
    <col min="12068" max="12069" width="10.6640625" style="32" customWidth="1"/>
    <col min="12070" max="12070" width="12.109375" style="32" customWidth="1"/>
    <col min="12071" max="12071" width="17" style="32" customWidth="1"/>
    <col min="12072" max="12073" width="13.5546875" style="32" customWidth="1"/>
    <col min="12074" max="12074" width="15.6640625" style="32" customWidth="1"/>
    <col min="12075" max="12075" width="12.6640625" style="32" customWidth="1"/>
    <col min="12076" max="12076" width="10.6640625" style="32" customWidth="1"/>
    <col min="12077" max="12077" width="11.88671875" style="32" customWidth="1"/>
    <col min="12078" max="12084" width="10.6640625" style="32" customWidth="1"/>
    <col min="12085" max="12085" width="11.88671875" style="32" customWidth="1"/>
    <col min="12086" max="12088" width="10.6640625" style="32" customWidth="1"/>
    <col min="12089" max="12089" width="13.44140625" style="32" customWidth="1"/>
    <col min="12090" max="12090" width="10.6640625" style="32" customWidth="1"/>
    <col min="12091" max="12091" width="10.109375" style="32"/>
    <col min="12092" max="12092" width="8.33203125" style="32" customWidth="1"/>
    <col min="12093" max="12093" width="10.109375" style="32"/>
    <col min="12094" max="12094" width="1.109375" style="32" customWidth="1"/>
    <col min="12095" max="12290" width="10.109375" style="32"/>
    <col min="12291" max="12291" width="23.44140625" style="32" customWidth="1"/>
    <col min="12292" max="12292" width="8.44140625" style="32" customWidth="1"/>
    <col min="12293" max="12309" width="0" style="32" hidden="1" customWidth="1"/>
    <col min="12310" max="12311" width="42.109375" style="32" customWidth="1"/>
    <col min="12312" max="12312" width="42" style="32" customWidth="1"/>
    <col min="12313" max="12313" width="12.6640625" style="32" customWidth="1"/>
    <col min="12314" max="12314" width="25.6640625" style="32" customWidth="1"/>
    <col min="12315" max="12317" width="12.6640625" style="32" customWidth="1"/>
    <col min="12318" max="12318" width="14.5546875" style="32" customWidth="1"/>
    <col min="12319" max="12319" width="14.44140625" style="32" customWidth="1"/>
    <col min="12320" max="12320" width="0" style="32" hidden="1" customWidth="1"/>
    <col min="12321" max="12321" width="12.6640625" style="32" customWidth="1"/>
    <col min="12322" max="12322" width="16" style="32" customWidth="1"/>
    <col min="12323" max="12323" width="12.109375" style="32" customWidth="1"/>
    <col min="12324" max="12325" width="10.6640625" style="32" customWidth="1"/>
    <col min="12326" max="12326" width="12.109375" style="32" customWidth="1"/>
    <col min="12327" max="12327" width="17" style="32" customWidth="1"/>
    <col min="12328" max="12329" width="13.5546875" style="32" customWidth="1"/>
    <col min="12330" max="12330" width="15.6640625" style="32" customWidth="1"/>
    <col min="12331" max="12331" width="12.6640625" style="32" customWidth="1"/>
    <col min="12332" max="12332" width="10.6640625" style="32" customWidth="1"/>
    <col min="12333" max="12333" width="11.88671875" style="32" customWidth="1"/>
    <col min="12334" max="12340" width="10.6640625" style="32" customWidth="1"/>
    <col min="12341" max="12341" width="11.88671875" style="32" customWidth="1"/>
    <col min="12342" max="12344" width="10.6640625" style="32" customWidth="1"/>
    <col min="12345" max="12345" width="13.44140625" style="32" customWidth="1"/>
    <col min="12346" max="12346" width="10.6640625" style="32" customWidth="1"/>
    <col min="12347" max="12347" width="10.109375" style="32"/>
    <col min="12348" max="12348" width="8.33203125" style="32" customWidth="1"/>
    <col min="12349" max="12349" width="10.109375" style="32"/>
    <col min="12350" max="12350" width="1.109375" style="32" customWidth="1"/>
    <col min="12351" max="12546" width="10.109375" style="32"/>
    <col min="12547" max="12547" width="23.44140625" style="32" customWidth="1"/>
    <col min="12548" max="12548" width="8.44140625" style="32" customWidth="1"/>
    <col min="12549" max="12565" width="0" style="32" hidden="1" customWidth="1"/>
    <col min="12566" max="12567" width="42.109375" style="32" customWidth="1"/>
    <col min="12568" max="12568" width="42" style="32" customWidth="1"/>
    <col min="12569" max="12569" width="12.6640625" style="32" customWidth="1"/>
    <col min="12570" max="12570" width="25.6640625" style="32" customWidth="1"/>
    <col min="12571" max="12573" width="12.6640625" style="32" customWidth="1"/>
    <col min="12574" max="12574" width="14.5546875" style="32" customWidth="1"/>
    <col min="12575" max="12575" width="14.44140625" style="32" customWidth="1"/>
    <col min="12576" max="12576" width="0" style="32" hidden="1" customWidth="1"/>
    <col min="12577" max="12577" width="12.6640625" style="32" customWidth="1"/>
    <col min="12578" max="12578" width="16" style="32" customWidth="1"/>
    <col min="12579" max="12579" width="12.109375" style="32" customWidth="1"/>
    <col min="12580" max="12581" width="10.6640625" style="32" customWidth="1"/>
    <col min="12582" max="12582" width="12.109375" style="32" customWidth="1"/>
    <col min="12583" max="12583" width="17" style="32" customWidth="1"/>
    <col min="12584" max="12585" width="13.5546875" style="32" customWidth="1"/>
    <col min="12586" max="12586" width="15.6640625" style="32" customWidth="1"/>
    <col min="12587" max="12587" width="12.6640625" style="32" customWidth="1"/>
    <col min="12588" max="12588" width="10.6640625" style="32" customWidth="1"/>
    <col min="12589" max="12589" width="11.88671875" style="32" customWidth="1"/>
    <col min="12590" max="12596" width="10.6640625" style="32" customWidth="1"/>
    <col min="12597" max="12597" width="11.88671875" style="32" customWidth="1"/>
    <col min="12598" max="12600" width="10.6640625" style="32" customWidth="1"/>
    <col min="12601" max="12601" width="13.44140625" style="32" customWidth="1"/>
    <col min="12602" max="12602" width="10.6640625" style="32" customWidth="1"/>
    <col min="12603" max="12603" width="10.109375" style="32"/>
    <col min="12604" max="12604" width="8.33203125" style="32" customWidth="1"/>
    <col min="12605" max="12605" width="10.109375" style="32"/>
    <col min="12606" max="12606" width="1.109375" style="32" customWidth="1"/>
    <col min="12607" max="12802" width="10.109375" style="32"/>
    <col min="12803" max="12803" width="23.44140625" style="32" customWidth="1"/>
    <col min="12804" max="12804" width="8.44140625" style="32" customWidth="1"/>
    <col min="12805" max="12821" width="0" style="32" hidden="1" customWidth="1"/>
    <col min="12822" max="12823" width="42.109375" style="32" customWidth="1"/>
    <col min="12824" max="12824" width="42" style="32" customWidth="1"/>
    <col min="12825" max="12825" width="12.6640625" style="32" customWidth="1"/>
    <col min="12826" max="12826" width="25.6640625" style="32" customWidth="1"/>
    <col min="12827" max="12829" width="12.6640625" style="32" customWidth="1"/>
    <col min="12830" max="12830" width="14.5546875" style="32" customWidth="1"/>
    <col min="12831" max="12831" width="14.44140625" style="32" customWidth="1"/>
    <col min="12832" max="12832" width="0" style="32" hidden="1" customWidth="1"/>
    <col min="12833" max="12833" width="12.6640625" style="32" customWidth="1"/>
    <col min="12834" max="12834" width="16" style="32" customWidth="1"/>
    <col min="12835" max="12835" width="12.109375" style="32" customWidth="1"/>
    <col min="12836" max="12837" width="10.6640625" style="32" customWidth="1"/>
    <col min="12838" max="12838" width="12.109375" style="32" customWidth="1"/>
    <col min="12839" max="12839" width="17" style="32" customWidth="1"/>
    <col min="12840" max="12841" width="13.5546875" style="32" customWidth="1"/>
    <col min="12842" max="12842" width="15.6640625" style="32" customWidth="1"/>
    <col min="12843" max="12843" width="12.6640625" style="32" customWidth="1"/>
    <col min="12844" max="12844" width="10.6640625" style="32" customWidth="1"/>
    <col min="12845" max="12845" width="11.88671875" style="32" customWidth="1"/>
    <col min="12846" max="12852" width="10.6640625" style="32" customWidth="1"/>
    <col min="12853" max="12853" width="11.88671875" style="32" customWidth="1"/>
    <col min="12854" max="12856" width="10.6640625" style="32" customWidth="1"/>
    <col min="12857" max="12857" width="13.44140625" style="32" customWidth="1"/>
    <col min="12858" max="12858" width="10.6640625" style="32" customWidth="1"/>
    <col min="12859" max="12859" width="10.109375" style="32"/>
    <col min="12860" max="12860" width="8.33203125" style="32" customWidth="1"/>
    <col min="12861" max="12861" width="10.109375" style="32"/>
    <col min="12862" max="12862" width="1.109375" style="32" customWidth="1"/>
    <col min="12863" max="13058" width="10.109375" style="32"/>
    <col min="13059" max="13059" width="23.44140625" style="32" customWidth="1"/>
    <col min="13060" max="13060" width="8.44140625" style="32" customWidth="1"/>
    <col min="13061" max="13077" width="0" style="32" hidden="1" customWidth="1"/>
    <col min="13078" max="13079" width="42.109375" style="32" customWidth="1"/>
    <col min="13080" max="13080" width="42" style="32" customWidth="1"/>
    <col min="13081" max="13081" width="12.6640625" style="32" customWidth="1"/>
    <col min="13082" max="13082" width="25.6640625" style="32" customWidth="1"/>
    <col min="13083" max="13085" width="12.6640625" style="32" customWidth="1"/>
    <col min="13086" max="13086" width="14.5546875" style="32" customWidth="1"/>
    <col min="13087" max="13087" width="14.44140625" style="32" customWidth="1"/>
    <col min="13088" max="13088" width="0" style="32" hidden="1" customWidth="1"/>
    <col min="13089" max="13089" width="12.6640625" style="32" customWidth="1"/>
    <col min="13090" max="13090" width="16" style="32" customWidth="1"/>
    <col min="13091" max="13091" width="12.109375" style="32" customWidth="1"/>
    <col min="13092" max="13093" width="10.6640625" style="32" customWidth="1"/>
    <col min="13094" max="13094" width="12.109375" style="32" customWidth="1"/>
    <col min="13095" max="13095" width="17" style="32" customWidth="1"/>
    <col min="13096" max="13097" width="13.5546875" style="32" customWidth="1"/>
    <col min="13098" max="13098" width="15.6640625" style="32" customWidth="1"/>
    <col min="13099" max="13099" width="12.6640625" style="32" customWidth="1"/>
    <col min="13100" max="13100" width="10.6640625" style="32" customWidth="1"/>
    <col min="13101" max="13101" width="11.88671875" style="32" customWidth="1"/>
    <col min="13102" max="13108" width="10.6640625" style="32" customWidth="1"/>
    <col min="13109" max="13109" width="11.88671875" style="32" customWidth="1"/>
    <col min="13110" max="13112" width="10.6640625" style="32" customWidth="1"/>
    <col min="13113" max="13113" width="13.44140625" style="32" customWidth="1"/>
    <col min="13114" max="13114" width="10.6640625" style="32" customWidth="1"/>
    <col min="13115" max="13115" width="10.109375" style="32"/>
    <col min="13116" max="13116" width="8.33203125" style="32" customWidth="1"/>
    <col min="13117" max="13117" width="10.109375" style="32"/>
    <col min="13118" max="13118" width="1.109375" style="32" customWidth="1"/>
    <col min="13119" max="13314" width="10.109375" style="32"/>
    <col min="13315" max="13315" width="23.44140625" style="32" customWidth="1"/>
    <col min="13316" max="13316" width="8.44140625" style="32" customWidth="1"/>
    <col min="13317" max="13333" width="0" style="32" hidden="1" customWidth="1"/>
    <col min="13334" max="13335" width="42.109375" style="32" customWidth="1"/>
    <col min="13336" max="13336" width="42" style="32" customWidth="1"/>
    <col min="13337" max="13337" width="12.6640625" style="32" customWidth="1"/>
    <col min="13338" max="13338" width="25.6640625" style="32" customWidth="1"/>
    <col min="13339" max="13341" width="12.6640625" style="32" customWidth="1"/>
    <col min="13342" max="13342" width="14.5546875" style="32" customWidth="1"/>
    <col min="13343" max="13343" width="14.44140625" style="32" customWidth="1"/>
    <col min="13344" max="13344" width="0" style="32" hidden="1" customWidth="1"/>
    <col min="13345" max="13345" width="12.6640625" style="32" customWidth="1"/>
    <col min="13346" max="13346" width="16" style="32" customWidth="1"/>
    <col min="13347" max="13347" width="12.109375" style="32" customWidth="1"/>
    <col min="13348" max="13349" width="10.6640625" style="32" customWidth="1"/>
    <col min="13350" max="13350" width="12.109375" style="32" customWidth="1"/>
    <col min="13351" max="13351" width="17" style="32" customWidth="1"/>
    <col min="13352" max="13353" width="13.5546875" style="32" customWidth="1"/>
    <col min="13354" max="13354" width="15.6640625" style="32" customWidth="1"/>
    <col min="13355" max="13355" width="12.6640625" style="32" customWidth="1"/>
    <col min="13356" max="13356" width="10.6640625" style="32" customWidth="1"/>
    <col min="13357" max="13357" width="11.88671875" style="32" customWidth="1"/>
    <col min="13358" max="13364" width="10.6640625" style="32" customWidth="1"/>
    <col min="13365" max="13365" width="11.88671875" style="32" customWidth="1"/>
    <col min="13366" max="13368" width="10.6640625" style="32" customWidth="1"/>
    <col min="13369" max="13369" width="13.44140625" style="32" customWidth="1"/>
    <col min="13370" max="13370" width="10.6640625" style="32" customWidth="1"/>
    <col min="13371" max="13371" width="10.109375" style="32"/>
    <col min="13372" max="13372" width="8.33203125" style="32" customWidth="1"/>
    <col min="13373" max="13373" width="10.109375" style="32"/>
    <col min="13374" max="13374" width="1.109375" style="32" customWidth="1"/>
    <col min="13375" max="13570" width="10.109375" style="32"/>
    <col min="13571" max="13571" width="23.44140625" style="32" customWidth="1"/>
    <col min="13572" max="13572" width="8.44140625" style="32" customWidth="1"/>
    <col min="13573" max="13589" width="0" style="32" hidden="1" customWidth="1"/>
    <col min="13590" max="13591" width="42.109375" style="32" customWidth="1"/>
    <col min="13592" max="13592" width="42" style="32" customWidth="1"/>
    <col min="13593" max="13593" width="12.6640625" style="32" customWidth="1"/>
    <col min="13594" max="13594" width="25.6640625" style="32" customWidth="1"/>
    <col min="13595" max="13597" width="12.6640625" style="32" customWidth="1"/>
    <col min="13598" max="13598" width="14.5546875" style="32" customWidth="1"/>
    <col min="13599" max="13599" width="14.44140625" style="32" customWidth="1"/>
    <col min="13600" max="13600" width="0" style="32" hidden="1" customWidth="1"/>
    <col min="13601" max="13601" width="12.6640625" style="32" customWidth="1"/>
    <col min="13602" max="13602" width="16" style="32" customWidth="1"/>
    <col min="13603" max="13603" width="12.109375" style="32" customWidth="1"/>
    <col min="13604" max="13605" width="10.6640625" style="32" customWidth="1"/>
    <col min="13606" max="13606" width="12.109375" style="32" customWidth="1"/>
    <col min="13607" max="13607" width="17" style="32" customWidth="1"/>
    <col min="13608" max="13609" width="13.5546875" style="32" customWidth="1"/>
    <col min="13610" max="13610" width="15.6640625" style="32" customWidth="1"/>
    <col min="13611" max="13611" width="12.6640625" style="32" customWidth="1"/>
    <col min="13612" max="13612" width="10.6640625" style="32" customWidth="1"/>
    <col min="13613" max="13613" width="11.88671875" style="32" customWidth="1"/>
    <col min="13614" max="13620" width="10.6640625" style="32" customWidth="1"/>
    <col min="13621" max="13621" width="11.88671875" style="32" customWidth="1"/>
    <col min="13622" max="13624" width="10.6640625" style="32" customWidth="1"/>
    <col min="13625" max="13625" width="13.44140625" style="32" customWidth="1"/>
    <col min="13626" max="13626" width="10.6640625" style="32" customWidth="1"/>
    <col min="13627" max="13627" width="10.109375" style="32"/>
    <col min="13628" max="13628" width="8.33203125" style="32" customWidth="1"/>
    <col min="13629" max="13629" width="10.109375" style="32"/>
    <col min="13630" max="13630" width="1.109375" style="32" customWidth="1"/>
    <col min="13631" max="13826" width="10.109375" style="32"/>
    <col min="13827" max="13827" width="23.44140625" style="32" customWidth="1"/>
    <col min="13828" max="13828" width="8.44140625" style="32" customWidth="1"/>
    <col min="13829" max="13845" width="0" style="32" hidden="1" customWidth="1"/>
    <col min="13846" max="13847" width="42.109375" style="32" customWidth="1"/>
    <col min="13848" max="13848" width="42" style="32" customWidth="1"/>
    <col min="13849" max="13849" width="12.6640625" style="32" customWidth="1"/>
    <col min="13850" max="13850" width="25.6640625" style="32" customWidth="1"/>
    <col min="13851" max="13853" width="12.6640625" style="32" customWidth="1"/>
    <col min="13854" max="13854" width="14.5546875" style="32" customWidth="1"/>
    <col min="13855" max="13855" width="14.44140625" style="32" customWidth="1"/>
    <col min="13856" max="13856" width="0" style="32" hidden="1" customWidth="1"/>
    <col min="13857" max="13857" width="12.6640625" style="32" customWidth="1"/>
    <col min="13858" max="13858" width="16" style="32" customWidth="1"/>
    <col min="13859" max="13859" width="12.109375" style="32" customWidth="1"/>
    <col min="13860" max="13861" width="10.6640625" style="32" customWidth="1"/>
    <col min="13862" max="13862" width="12.109375" style="32" customWidth="1"/>
    <col min="13863" max="13863" width="17" style="32" customWidth="1"/>
    <col min="13864" max="13865" width="13.5546875" style="32" customWidth="1"/>
    <col min="13866" max="13866" width="15.6640625" style="32" customWidth="1"/>
    <col min="13867" max="13867" width="12.6640625" style="32" customWidth="1"/>
    <col min="13868" max="13868" width="10.6640625" style="32" customWidth="1"/>
    <col min="13869" max="13869" width="11.88671875" style="32" customWidth="1"/>
    <col min="13870" max="13876" width="10.6640625" style="32" customWidth="1"/>
    <col min="13877" max="13877" width="11.88671875" style="32" customWidth="1"/>
    <col min="13878" max="13880" width="10.6640625" style="32" customWidth="1"/>
    <col min="13881" max="13881" width="13.44140625" style="32" customWidth="1"/>
    <col min="13882" max="13882" width="10.6640625" style="32" customWidth="1"/>
    <col min="13883" max="13883" width="10.109375" style="32"/>
    <col min="13884" max="13884" width="8.33203125" style="32" customWidth="1"/>
    <col min="13885" max="13885" width="10.109375" style="32"/>
    <col min="13886" max="13886" width="1.109375" style="32" customWidth="1"/>
    <col min="13887" max="14082" width="10.109375" style="32"/>
    <col min="14083" max="14083" width="23.44140625" style="32" customWidth="1"/>
    <col min="14084" max="14084" width="8.44140625" style="32" customWidth="1"/>
    <col min="14085" max="14101" width="0" style="32" hidden="1" customWidth="1"/>
    <col min="14102" max="14103" width="42.109375" style="32" customWidth="1"/>
    <col min="14104" max="14104" width="42" style="32" customWidth="1"/>
    <col min="14105" max="14105" width="12.6640625" style="32" customWidth="1"/>
    <col min="14106" max="14106" width="25.6640625" style="32" customWidth="1"/>
    <col min="14107" max="14109" width="12.6640625" style="32" customWidth="1"/>
    <col min="14110" max="14110" width="14.5546875" style="32" customWidth="1"/>
    <col min="14111" max="14111" width="14.44140625" style="32" customWidth="1"/>
    <col min="14112" max="14112" width="0" style="32" hidden="1" customWidth="1"/>
    <col min="14113" max="14113" width="12.6640625" style="32" customWidth="1"/>
    <col min="14114" max="14114" width="16" style="32" customWidth="1"/>
    <col min="14115" max="14115" width="12.109375" style="32" customWidth="1"/>
    <col min="14116" max="14117" width="10.6640625" style="32" customWidth="1"/>
    <col min="14118" max="14118" width="12.109375" style="32" customWidth="1"/>
    <col min="14119" max="14119" width="17" style="32" customWidth="1"/>
    <col min="14120" max="14121" width="13.5546875" style="32" customWidth="1"/>
    <col min="14122" max="14122" width="15.6640625" style="32" customWidth="1"/>
    <col min="14123" max="14123" width="12.6640625" style="32" customWidth="1"/>
    <col min="14124" max="14124" width="10.6640625" style="32" customWidth="1"/>
    <col min="14125" max="14125" width="11.88671875" style="32" customWidth="1"/>
    <col min="14126" max="14132" width="10.6640625" style="32" customWidth="1"/>
    <col min="14133" max="14133" width="11.88671875" style="32" customWidth="1"/>
    <col min="14134" max="14136" width="10.6640625" style="32" customWidth="1"/>
    <col min="14137" max="14137" width="13.44140625" style="32" customWidth="1"/>
    <col min="14138" max="14138" width="10.6640625" style="32" customWidth="1"/>
    <col min="14139" max="14139" width="10.109375" style="32"/>
    <col min="14140" max="14140" width="8.33203125" style="32" customWidth="1"/>
    <col min="14141" max="14141" width="10.109375" style="32"/>
    <col min="14142" max="14142" width="1.109375" style="32" customWidth="1"/>
    <col min="14143" max="14338" width="10.109375" style="32"/>
    <col min="14339" max="14339" width="23.44140625" style="32" customWidth="1"/>
    <col min="14340" max="14340" width="8.44140625" style="32" customWidth="1"/>
    <col min="14341" max="14357" width="0" style="32" hidden="1" customWidth="1"/>
    <col min="14358" max="14359" width="42.109375" style="32" customWidth="1"/>
    <col min="14360" max="14360" width="42" style="32" customWidth="1"/>
    <col min="14361" max="14361" width="12.6640625" style="32" customWidth="1"/>
    <col min="14362" max="14362" width="25.6640625" style="32" customWidth="1"/>
    <col min="14363" max="14365" width="12.6640625" style="32" customWidth="1"/>
    <col min="14366" max="14366" width="14.5546875" style="32" customWidth="1"/>
    <col min="14367" max="14367" width="14.44140625" style="32" customWidth="1"/>
    <col min="14368" max="14368" width="0" style="32" hidden="1" customWidth="1"/>
    <col min="14369" max="14369" width="12.6640625" style="32" customWidth="1"/>
    <col min="14370" max="14370" width="16" style="32" customWidth="1"/>
    <col min="14371" max="14371" width="12.109375" style="32" customWidth="1"/>
    <col min="14372" max="14373" width="10.6640625" style="32" customWidth="1"/>
    <col min="14374" max="14374" width="12.109375" style="32" customWidth="1"/>
    <col min="14375" max="14375" width="17" style="32" customWidth="1"/>
    <col min="14376" max="14377" width="13.5546875" style="32" customWidth="1"/>
    <col min="14378" max="14378" width="15.6640625" style="32" customWidth="1"/>
    <col min="14379" max="14379" width="12.6640625" style="32" customWidth="1"/>
    <col min="14380" max="14380" width="10.6640625" style="32" customWidth="1"/>
    <col min="14381" max="14381" width="11.88671875" style="32" customWidth="1"/>
    <col min="14382" max="14388" width="10.6640625" style="32" customWidth="1"/>
    <col min="14389" max="14389" width="11.88671875" style="32" customWidth="1"/>
    <col min="14390" max="14392" width="10.6640625" style="32" customWidth="1"/>
    <col min="14393" max="14393" width="13.44140625" style="32" customWidth="1"/>
    <col min="14394" max="14394" width="10.6640625" style="32" customWidth="1"/>
    <col min="14395" max="14395" width="10.109375" style="32"/>
    <col min="14396" max="14396" width="8.33203125" style="32" customWidth="1"/>
    <col min="14397" max="14397" width="10.109375" style="32"/>
    <col min="14398" max="14398" width="1.109375" style="32" customWidth="1"/>
    <col min="14399" max="14594" width="10.109375" style="32"/>
    <col min="14595" max="14595" width="23.44140625" style="32" customWidth="1"/>
    <col min="14596" max="14596" width="8.44140625" style="32" customWidth="1"/>
    <col min="14597" max="14613" width="0" style="32" hidden="1" customWidth="1"/>
    <col min="14614" max="14615" width="42.109375" style="32" customWidth="1"/>
    <col min="14616" max="14616" width="42" style="32" customWidth="1"/>
    <col min="14617" max="14617" width="12.6640625" style="32" customWidth="1"/>
    <col min="14618" max="14618" width="25.6640625" style="32" customWidth="1"/>
    <col min="14619" max="14621" width="12.6640625" style="32" customWidth="1"/>
    <col min="14622" max="14622" width="14.5546875" style="32" customWidth="1"/>
    <col min="14623" max="14623" width="14.44140625" style="32" customWidth="1"/>
    <col min="14624" max="14624" width="0" style="32" hidden="1" customWidth="1"/>
    <col min="14625" max="14625" width="12.6640625" style="32" customWidth="1"/>
    <col min="14626" max="14626" width="16" style="32" customWidth="1"/>
    <col min="14627" max="14627" width="12.109375" style="32" customWidth="1"/>
    <col min="14628" max="14629" width="10.6640625" style="32" customWidth="1"/>
    <col min="14630" max="14630" width="12.109375" style="32" customWidth="1"/>
    <col min="14631" max="14631" width="17" style="32" customWidth="1"/>
    <col min="14632" max="14633" width="13.5546875" style="32" customWidth="1"/>
    <col min="14634" max="14634" width="15.6640625" style="32" customWidth="1"/>
    <col min="14635" max="14635" width="12.6640625" style="32" customWidth="1"/>
    <col min="14636" max="14636" width="10.6640625" style="32" customWidth="1"/>
    <col min="14637" max="14637" width="11.88671875" style="32" customWidth="1"/>
    <col min="14638" max="14644" width="10.6640625" style="32" customWidth="1"/>
    <col min="14645" max="14645" width="11.88671875" style="32" customWidth="1"/>
    <col min="14646" max="14648" width="10.6640625" style="32" customWidth="1"/>
    <col min="14649" max="14649" width="13.44140625" style="32" customWidth="1"/>
    <col min="14650" max="14650" width="10.6640625" style="32" customWidth="1"/>
    <col min="14651" max="14651" width="10.109375" style="32"/>
    <col min="14652" max="14652" width="8.33203125" style="32" customWidth="1"/>
    <col min="14653" max="14653" width="10.109375" style="32"/>
    <col min="14654" max="14654" width="1.109375" style="32" customWidth="1"/>
    <col min="14655" max="14850" width="10.109375" style="32"/>
    <col min="14851" max="14851" width="23.44140625" style="32" customWidth="1"/>
    <col min="14852" max="14852" width="8.44140625" style="32" customWidth="1"/>
    <col min="14853" max="14869" width="0" style="32" hidden="1" customWidth="1"/>
    <col min="14870" max="14871" width="42.109375" style="32" customWidth="1"/>
    <col min="14872" max="14872" width="42" style="32" customWidth="1"/>
    <col min="14873" max="14873" width="12.6640625" style="32" customWidth="1"/>
    <col min="14874" max="14874" width="25.6640625" style="32" customWidth="1"/>
    <col min="14875" max="14877" width="12.6640625" style="32" customWidth="1"/>
    <col min="14878" max="14878" width="14.5546875" style="32" customWidth="1"/>
    <col min="14879" max="14879" width="14.44140625" style="32" customWidth="1"/>
    <col min="14880" max="14880" width="0" style="32" hidden="1" customWidth="1"/>
    <col min="14881" max="14881" width="12.6640625" style="32" customWidth="1"/>
    <col min="14882" max="14882" width="16" style="32" customWidth="1"/>
    <col min="14883" max="14883" width="12.109375" style="32" customWidth="1"/>
    <col min="14884" max="14885" width="10.6640625" style="32" customWidth="1"/>
    <col min="14886" max="14886" width="12.109375" style="32" customWidth="1"/>
    <col min="14887" max="14887" width="17" style="32" customWidth="1"/>
    <col min="14888" max="14889" width="13.5546875" style="32" customWidth="1"/>
    <col min="14890" max="14890" width="15.6640625" style="32" customWidth="1"/>
    <col min="14891" max="14891" width="12.6640625" style="32" customWidth="1"/>
    <col min="14892" max="14892" width="10.6640625" style="32" customWidth="1"/>
    <col min="14893" max="14893" width="11.88671875" style="32" customWidth="1"/>
    <col min="14894" max="14900" width="10.6640625" style="32" customWidth="1"/>
    <col min="14901" max="14901" width="11.88671875" style="32" customWidth="1"/>
    <col min="14902" max="14904" width="10.6640625" style="32" customWidth="1"/>
    <col min="14905" max="14905" width="13.44140625" style="32" customWidth="1"/>
    <col min="14906" max="14906" width="10.6640625" style="32" customWidth="1"/>
    <col min="14907" max="14907" width="10.109375" style="32"/>
    <col min="14908" max="14908" width="8.33203125" style="32" customWidth="1"/>
    <col min="14909" max="14909" width="10.109375" style="32"/>
    <col min="14910" max="14910" width="1.109375" style="32" customWidth="1"/>
    <col min="14911" max="15106" width="10.109375" style="32"/>
    <col min="15107" max="15107" width="23.44140625" style="32" customWidth="1"/>
    <col min="15108" max="15108" width="8.44140625" style="32" customWidth="1"/>
    <col min="15109" max="15125" width="0" style="32" hidden="1" customWidth="1"/>
    <col min="15126" max="15127" width="42.109375" style="32" customWidth="1"/>
    <col min="15128" max="15128" width="42" style="32" customWidth="1"/>
    <col min="15129" max="15129" width="12.6640625" style="32" customWidth="1"/>
    <col min="15130" max="15130" width="25.6640625" style="32" customWidth="1"/>
    <col min="15131" max="15133" width="12.6640625" style="32" customWidth="1"/>
    <col min="15134" max="15134" width="14.5546875" style="32" customWidth="1"/>
    <col min="15135" max="15135" width="14.44140625" style="32" customWidth="1"/>
    <col min="15136" max="15136" width="0" style="32" hidden="1" customWidth="1"/>
    <col min="15137" max="15137" width="12.6640625" style="32" customWidth="1"/>
    <col min="15138" max="15138" width="16" style="32" customWidth="1"/>
    <col min="15139" max="15139" width="12.109375" style="32" customWidth="1"/>
    <col min="15140" max="15141" width="10.6640625" style="32" customWidth="1"/>
    <col min="15142" max="15142" width="12.109375" style="32" customWidth="1"/>
    <col min="15143" max="15143" width="17" style="32" customWidth="1"/>
    <col min="15144" max="15145" width="13.5546875" style="32" customWidth="1"/>
    <col min="15146" max="15146" width="15.6640625" style="32" customWidth="1"/>
    <col min="15147" max="15147" width="12.6640625" style="32" customWidth="1"/>
    <col min="15148" max="15148" width="10.6640625" style="32" customWidth="1"/>
    <col min="15149" max="15149" width="11.88671875" style="32" customWidth="1"/>
    <col min="15150" max="15156" width="10.6640625" style="32" customWidth="1"/>
    <col min="15157" max="15157" width="11.88671875" style="32" customWidth="1"/>
    <col min="15158" max="15160" width="10.6640625" style="32" customWidth="1"/>
    <col min="15161" max="15161" width="13.44140625" style="32" customWidth="1"/>
    <col min="15162" max="15162" width="10.6640625" style="32" customWidth="1"/>
    <col min="15163" max="15163" width="10.109375" style="32"/>
    <col min="15164" max="15164" width="8.33203125" style="32" customWidth="1"/>
    <col min="15165" max="15165" width="10.109375" style="32"/>
    <col min="15166" max="15166" width="1.109375" style="32" customWidth="1"/>
    <col min="15167" max="15362" width="10.109375" style="32"/>
    <col min="15363" max="15363" width="23.44140625" style="32" customWidth="1"/>
    <col min="15364" max="15364" width="8.44140625" style="32" customWidth="1"/>
    <col min="15365" max="15381" width="0" style="32" hidden="1" customWidth="1"/>
    <col min="15382" max="15383" width="42.109375" style="32" customWidth="1"/>
    <col min="15384" max="15384" width="42" style="32" customWidth="1"/>
    <col min="15385" max="15385" width="12.6640625" style="32" customWidth="1"/>
    <col min="15386" max="15386" width="25.6640625" style="32" customWidth="1"/>
    <col min="15387" max="15389" width="12.6640625" style="32" customWidth="1"/>
    <col min="15390" max="15390" width="14.5546875" style="32" customWidth="1"/>
    <col min="15391" max="15391" width="14.44140625" style="32" customWidth="1"/>
    <col min="15392" max="15392" width="0" style="32" hidden="1" customWidth="1"/>
    <col min="15393" max="15393" width="12.6640625" style="32" customWidth="1"/>
    <col min="15394" max="15394" width="16" style="32" customWidth="1"/>
    <col min="15395" max="15395" width="12.109375" style="32" customWidth="1"/>
    <col min="15396" max="15397" width="10.6640625" style="32" customWidth="1"/>
    <col min="15398" max="15398" width="12.109375" style="32" customWidth="1"/>
    <col min="15399" max="15399" width="17" style="32" customWidth="1"/>
    <col min="15400" max="15401" width="13.5546875" style="32" customWidth="1"/>
    <col min="15402" max="15402" width="15.6640625" style="32" customWidth="1"/>
    <col min="15403" max="15403" width="12.6640625" style="32" customWidth="1"/>
    <col min="15404" max="15404" width="10.6640625" style="32" customWidth="1"/>
    <col min="15405" max="15405" width="11.88671875" style="32" customWidth="1"/>
    <col min="15406" max="15412" width="10.6640625" style="32" customWidth="1"/>
    <col min="15413" max="15413" width="11.88671875" style="32" customWidth="1"/>
    <col min="15414" max="15416" width="10.6640625" style="32" customWidth="1"/>
    <col min="15417" max="15417" width="13.44140625" style="32" customWidth="1"/>
    <col min="15418" max="15418" width="10.6640625" style="32" customWidth="1"/>
    <col min="15419" max="15419" width="10.109375" style="32"/>
    <col min="15420" max="15420" width="8.33203125" style="32" customWidth="1"/>
    <col min="15421" max="15421" width="10.109375" style="32"/>
    <col min="15422" max="15422" width="1.109375" style="32" customWidth="1"/>
    <col min="15423" max="15618" width="10.109375" style="32"/>
    <col min="15619" max="15619" width="23.44140625" style="32" customWidth="1"/>
    <col min="15620" max="15620" width="8.44140625" style="32" customWidth="1"/>
    <col min="15621" max="15637" width="0" style="32" hidden="1" customWidth="1"/>
    <col min="15638" max="15639" width="42.109375" style="32" customWidth="1"/>
    <col min="15640" max="15640" width="42" style="32" customWidth="1"/>
    <col min="15641" max="15641" width="12.6640625" style="32" customWidth="1"/>
    <col min="15642" max="15642" width="25.6640625" style="32" customWidth="1"/>
    <col min="15643" max="15645" width="12.6640625" style="32" customWidth="1"/>
    <col min="15646" max="15646" width="14.5546875" style="32" customWidth="1"/>
    <col min="15647" max="15647" width="14.44140625" style="32" customWidth="1"/>
    <col min="15648" max="15648" width="0" style="32" hidden="1" customWidth="1"/>
    <col min="15649" max="15649" width="12.6640625" style="32" customWidth="1"/>
    <col min="15650" max="15650" width="16" style="32" customWidth="1"/>
    <col min="15651" max="15651" width="12.109375" style="32" customWidth="1"/>
    <col min="15652" max="15653" width="10.6640625" style="32" customWidth="1"/>
    <col min="15654" max="15654" width="12.109375" style="32" customWidth="1"/>
    <col min="15655" max="15655" width="17" style="32" customWidth="1"/>
    <col min="15656" max="15657" width="13.5546875" style="32" customWidth="1"/>
    <col min="15658" max="15658" width="15.6640625" style="32" customWidth="1"/>
    <col min="15659" max="15659" width="12.6640625" style="32" customWidth="1"/>
    <col min="15660" max="15660" width="10.6640625" style="32" customWidth="1"/>
    <col min="15661" max="15661" width="11.88671875" style="32" customWidth="1"/>
    <col min="15662" max="15668" width="10.6640625" style="32" customWidth="1"/>
    <col min="15669" max="15669" width="11.88671875" style="32" customWidth="1"/>
    <col min="15670" max="15672" width="10.6640625" style="32" customWidth="1"/>
    <col min="15673" max="15673" width="13.44140625" style="32" customWidth="1"/>
    <col min="15674" max="15674" width="10.6640625" style="32" customWidth="1"/>
    <col min="15675" max="15675" width="10.109375" style="32"/>
    <col min="15676" max="15676" width="8.33203125" style="32" customWidth="1"/>
    <col min="15677" max="15677" width="10.109375" style="32"/>
    <col min="15678" max="15678" width="1.109375" style="32" customWidth="1"/>
    <col min="15679" max="15874" width="10.109375" style="32"/>
    <col min="15875" max="15875" width="23.44140625" style="32" customWidth="1"/>
    <col min="15876" max="15876" width="8.44140625" style="32" customWidth="1"/>
    <col min="15877" max="15893" width="0" style="32" hidden="1" customWidth="1"/>
    <col min="15894" max="15895" width="42.109375" style="32" customWidth="1"/>
    <col min="15896" max="15896" width="42" style="32" customWidth="1"/>
    <col min="15897" max="15897" width="12.6640625" style="32" customWidth="1"/>
    <col min="15898" max="15898" width="25.6640625" style="32" customWidth="1"/>
    <col min="15899" max="15901" width="12.6640625" style="32" customWidth="1"/>
    <col min="15902" max="15902" width="14.5546875" style="32" customWidth="1"/>
    <col min="15903" max="15903" width="14.44140625" style="32" customWidth="1"/>
    <col min="15904" max="15904" width="0" style="32" hidden="1" customWidth="1"/>
    <col min="15905" max="15905" width="12.6640625" style="32" customWidth="1"/>
    <col min="15906" max="15906" width="16" style="32" customWidth="1"/>
    <col min="15907" max="15907" width="12.109375" style="32" customWidth="1"/>
    <col min="15908" max="15909" width="10.6640625" style="32" customWidth="1"/>
    <col min="15910" max="15910" width="12.109375" style="32" customWidth="1"/>
    <col min="15911" max="15911" width="17" style="32" customWidth="1"/>
    <col min="15912" max="15913" width="13.5546875" style="32" customWidth="1"/>
    <col min="15914" max="15914" width="15.6640625" style="32" customWidth="1"/>
    <col min="15915" max="15915" width="12.6640625" style="32" customWidth="1"/>
    <col min="15916" max="15916" width="10.6640625" style="32" customWidth="1"/>
    <col min="15917" max="15917" width="11.88671875" style="32" customWidth="1"/>
    <col min="15918" max="15924" width="10.6640625" style="32" customWidth="1"/>
    <col min="15925" max="15925" width="11.88671875" style="32" customWidth="1"/>
    <col min="15926" max="15928" width="10.6640625" style="32" customWidth="1"/>
    <col min="15929" max="15929" width="13.44140625" style="32" customWidth="1"/>
    <col min="15930" max="15930" width="10.6640625" style="32" customWidth="1"/>
    <col min="15931" max="15931" width="10.109375" style="32"/>
    <col min="15932" max="15932" width="8.33203125" style="32" customWidth="1"/>
    <col min="15933" max="15933" width="10.109375" style="32"/>
    <col min="15934" max="15934" width="1.109375" style="32" customWidth="1"/>
    <col min="15935" max="16130" width="10.109375" style="32"/>
    <col min="16131" max="16131" width="23.44140625" style="32" customWidth="1"/>
    <col min="16132" max="16132" width="8.44140625" style="32" customWidth="1"/>
    <col min="16133" max="16149" width="0" style="32" hidden="1" customWidth="1"/>
    <col min="16150" max="16151" width="42.109375" style="32" customWidth="1"/>
    <col min="16152" max="16152" width="42" style="32" customWidth="1"/>
    <col min="16153" max="16153" width="12.6640625" style="32" customWidth="1"/>
    <col min="16154" max="16154" width="25.6640625" style="32" customWidth="1"/>
    <col min="16155" max="16157" width="12.6640625" style="32" customWidth="1"/>
    <col min="16158" max="16158" width="14.5546875" style="32" customWidth="1"/>
    <col min="16159" max="16159" width="14.44140625" style="32" customWidth="1"/>
    <col min="16160" max="16160" width="0" style="32" hidden="1" customWidth="1"/>
    <col min="16161" max="16161" width="12.6640625" style="32" customWidth="1"/>
    <col min="16162" max="16162" width="16" style="32" customWidth="1"/>
    <col min="16163" max="16163" width="12.109375" style="32" customWidth="1"/>
    <col min="16164" max="16165" width="10.6640625" style="32" customWidth="1"/>
    <col min="16166" max="16166" width="12.109375" style="32" customWidth="1"/>
    <col min="16167" max="16167" width="17" style="32" customWidth="1"/>
    <col min="16168" max="16169" width="13.5546875" style="32" customWidth="1"/>
    <col min="16170" max="16170" width="15.6640625" style="32" customWidth="1"/>
    <col min="16171" max="16171" width="12.6640625" style="32" customWidth="1"/>
    <col min="16172" max="16172" width="10.6640625" style="32" customWidth="1"/>
    <col min="16173" max="16173" width="11.88671875" style="32" customWidth="1"/>
    <col min="16174" max="16180" width="10.6640625" style="32" customWidth="1"/>
    <col min="16181" max="16181" width="11.88671875" style="32" customWidth="1"/>
    <col min="16182" max="16184" width="10.6640625" style="32" customWidth="1"/>
    <col min="16185" max="16185" width="13.44140625" style="32" customWidth="1"/>
    <col min="16186" max="16186" width="10.6640625" style="32" customWidth="1"/>
    <col min="16187" max="16187" width="10.109375" style="32"/>
    <col min="16188" max="16188" width="8.33203125" style="32" customWidth="1"/>
    <col min="16189" max="16189" width="10.109375" style="32"/>
    <col min="16190" max="16190" width="1.109375" style="32" customWidth="1"/>
    <col min="16191" max="16384" width="10.109375" style="32"/>
  </cols>
  <sheetData>
    <row r="1" spans="1:65" ht="72.75" customHeight="1" x14ac:dyDescent="0.6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65" ht="12.75" customHeight="1" x14ac:dyDescent="0.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65" ht="68.25" customHeight="1" x14ac:dyDescent="0.25">
      <c r="B3" s="35" t="s">
        <v>22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</row>
    <row r="4" spans="1:65" ht="48.75" customHeight="1" x14ac:dyDescent="0.8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 t="s">
        <v>25</v>
      </c>
      <c r="U4" s="37"/>
      <c r="V4" s="38"/>
      <c r="W4" s="38"/>
      <c r="X4" s="39" t="s">
        <v>78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65" ht="67.5" customHeight="1" x14ac:dyDescent="0.6">
      <c r="B5" s="40" t="s">
        <v>26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39" t="s">
        <v>97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2"/>
      <c r="AU5" s="43"/>
      <c r="AV5" s="43"/>
      <c r="AW5" s="44" t="s">
        <v>2</v>
      </c>
      <c r="AX5" s="45"/>
      <c r="AY5" s="46"/>
      <c r="AZ5" s="46"/>
      <c r="BA5" s="46"/>
      <c r="BB5" s="47" t="s">
        <v>95</v>
      </c>
      <c r="BC5" s="47"/>
      <c r="BD5" s="47"/>
      <c r="BE5" s="47"/>
      <c r="BF5" s="48"/>
    </row>
    <row r="6" spans="1:65" ht="37.5" customHeight="1" x14ac:dyDescent="0.55000000000000004">
      <c r="W6" s="51" t="s">
        <v>1</v>
      </c>
      <c r="X6" s="51"/>
      <c r="Y6" s="51"/>
      <c r="Z6" s="51"/>
      <c r="AA6" s="51"/>
      <c r="AB6" s="51"/>
      <c r="AC6" s="52"/>
      <c r="AD6" s="53" t="s">
        <v>80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4"/>
      <c r="AW6" s="44" t="s">
        <v>20</v>
      </c>
      <c r="AX6" s="46"/>
      <c r="AY6" s="46"/>
      <c r="AZ6" s="46"/>
      <c r="BA6" s="46"/>
      <c r="BB6" s="9" t="s">
        <v>81</v>
      </c>
      <c r="BC6" s="9"/>
      <c r="BD6" s="9"/>
      <c r="BE6" s="9"/>
      <c r="BF6" s="55"/>
    </row>
    <row r="7" spans="1:65" ht="51" customHeight="1" x14ac:dyDescent="0.6">
      <c r="A7" s="56" t="s">
        <v>52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7" t="s">
        <v>79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54"/>
      <c r="AW7" s="44" t="s">
        <v>14</v>
      </c>
      <c r="AX7" s="46"/>
      <c r="AY7" s="46"/>
      <c r="AZ7" s="46"/>
      <c r="BA7" s="46"/>
      <c r="BB7" s="57" t="s">
        <v>55</v>
      </c>
      <c r="BC7" s="57"/>
      <c r="BD7" s="57"/>
      <c r="BE7" s="57"/>
      <c r="BF7" s="57"/>
    </row>
    <row r="8" spans="1:65" ht="99" customHeight="1" x14ac:dyDescent="0.6">
      <c r="T8" s="58" t="s">
        <v>102</v>
      </c>
      <c r="U8" s="58"/>
      <c r="V8" s="58"/>
      <c r="W8" s="59" t="s">
        <v>13</v>
      </c>
      <c r="X8" s="59"/>
      <c r="Y8" s="59"/>
      <c r="Z8" s="59"/>
      <c r="AA8" s="59"/>
      <c r="AB8" s="59"/>
      <c r="AC8" s="59"/>
      <c r="AD8" s="60" t="s">
        <v>82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54"/>
      <c r="AW8" s="44" t="s">
        <v>3</v>
      </c>
      <c r="AX8" s="61"/>
      <c r="AY8" s="61"/>
      <c r="AZ8" s="61"/>
      <c r="BA8" s="62" t="s">
        <v>83</v>
      </c>
      <c r="BB8" s="62"/>
      <c r="BC8" s="62"/>
      <c r="BD8" s="62"/>
      <c r="BE8" s="62"/>
      <c r="BF8" s="62"/>
      <c r="BG8" s="62"/>
    </row>
    <row r="9" spans="1:65" ht="46.8" customHeight="1" x14ac:dyDescent="0.25">
      <c r="U9" s="63"/>
      <c r="V9" s="63"/>
      <c r="W9" s="64" t="s">
        <v>23</v>
      </c>
      <c r="X9" s="64"/>
      <c r="Y9" s="64"/>
      <c r="Z9" s="64"/>
      <c r="AA9" s="65"/>
      <c r="AB9" s="65"/>
      <c r="AC9" s="52"/>
      <c r="AD9" s="66" t="s">
        <v>67</v>
      </c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7"/>
      <c r="AP9" s="67"/>
      <c r="AQ9" s="67"/>
      <c r="AR9" s="67"/>
      <c r="AS9" s="68"/>
      <c r="AT9" s="69"/>
      <c r="AU9" s="70"/>
      <c r="AV9" s="71"/>
      <c r="AW9" s="72"/>
      <c r="AX9" s="73"/>
      <c r="AY9" s="73"/>
      <c r="AZ9" s="73"/>
      <c r="BA9" s="62"/>
      <c r="BB9" s="62"/>
      <c r="BC9" s="62"/>
      <c r="BD9" s="62"/>
      <c r="BE9" s="62"/>
      <c r="BF9" s="62"/>
      <c r="BG9" s="62"/>
    </row>
    <row r="10" spans="1:65" ht="18" customHeight="1" thickBot="1" x14ac:dyDescent="0.35">
      <c r="U10" s="63"/>
      <c r="V10" s="63"/>
      <c r="W10" s="63"/>
      <c r="AA10" s="74"/>
      <c r="AB10" s="75"/>
      <c r="AC10" s="75"/>
      <c r="AM10" s="32"/>
      <c r="AN10" s="32"/>
      <c r="AO10" s="32"/>
      <c r="AP10" s="32"/>
      <c r="AQ10" s="32"/>
    </row>
    <row r="11" spans="1:65" s="76" customFormat="1" ht="99.75" customHeight="1" thickBot="1" x14ac:dyDescent="0.3">
      <c r="B11" s="77" t="s">
        <v>27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 t="s">
        <v>28</v>
      </c>
      <c r="U11" s="80"/>
      <c r="V11" s="81"/>
      <c r="W11" s="79" t="s">
        <v>29</v>
      </c>
      <c r="X11" s="80"/>
      <c r="Y11" s="80"/>
      <c r="Z11" s="80"/>
      <c r="AA11" s="80"/>
      <c r="AB11" s="80"/>
      <c r="AC11" s="80"/>
      <c r="AD11" s="81"/>
      <c r="AE11" s="82" t="s">
        <v>30</v>
      </c>
      <c r="AF11" s="83"/>
      <c r="AG11" s="84" t="s">
        <v>12</v>
      </c>
      <c r="AH11" s="85"/>
      <c r="AI11" s="86" t="s">
        <v>31</v>
      </c>
      <c r="AJ11" s="87"/>
      <c r="AK11" s="87"/>
      <c r="AL11" s="87"/>
      <c r="AM11" s="87"/>
      <c r="AN11" s="87"/>
      <c r="AO11" s="87"/>
      <c r="AP11" s="87"/>
      <c r="AQ11" s="88" t="s">
        <v>17</v>
      </c>
      <c r="AR11" s="89" t="s">
        <v>32</v>
      </c>
      <c r="AS11" s="89"/>
      <c r="AT11" s="89"/>
      <c r="AU11" s="89"/>
      <c r="AV11" s="89"/>
      <c r="AW11" s="89"/>
      <c r="AX11" s="89"/>
      <c r="AY11" s="89"/>
      <c r="AZ11" s="90" t="s">
        <v>33</v>
      </c>
      <c r="BA11" s="91"/>
      <c r="BB11" s="91"/>
      <c r="BC11" s="91"/>
      <c r="BD11" s="91"/>
      <c r="BE11" s="91"/>
      <c r="BF11" s="91"/>
      <c r="BG11" s="92"/>
      <c r="BH11" s="93"/>
    </row>
    <row r="12" spans="1:65" s="76" customFormat="1" ht="33" customHeight="1" x14ac:dyDescent="0.25">
      <c r="B12" s="77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6"/>
      <c r="V12" s="97"/>
      <c r="W12" s="95"/>
      <c r="X12" s="96"/>
      <c r="Y12" s="96"/>
      <c r="Z12" s="96"/>
      <c r="AA12" s="96"/>
      <c r="AB12" s="96"/>
      <c r="AC12" s="96"/>
      <c r="AD12" s="97"/>
      <c r="AE12" s="98" t="s">
        <v>100</v>
      </c>
      <c r="AF12" s="99" t="s">
        <v>101</v>
      </c>
      <c r="AG12" s="100"/>
      <c r="AH12" s="101"/>
      <c r="AI12" s="102"/>
      <c r="AJ12" s="103"/>
      <c r="AK12" s="103"/>
      <c r="AL12" s="103"/>
      <c r="AM12" s="103"/>
      <c r="AN12" s="103"/>
      <c r="AO12" s="103"/>
      <c r="AP12" s="103"/>
      <c r="AQ12" s="104"/>
      <c r="AR12" s="105"/>
      <c r="AS12" s="105"/>
      <c r="AT12" s="105"/>
      <c r="AU12" s="105"/>
      <c r="AV12" s="105"/>
      <c r="AW12" s="105"/>
      <c r="AX12" s="105"/>
      <c r="AY12" s="105"/>
      <c r="AZ12" s="106" t="s">
        <v>35</v>
      </c>
      <c r="BA12" s="107"/>
      <c r="BB12" s="107"/>
      <c r="BC12" s="107"/>
      <c r="BD12" s="107"/>
      <c r="BE12" s="107"/>
      <c r="BF12" s="107"/>
      <c r="BG12" s="108"/>
      <c r="BH12" s="109"/>
    </row>
    <row r="13" spans="1:65" s="76" customFormat="1" ht="45" customHeight="1" x14ac:dyDescent="0.25">
      <c r="B13" s="77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6"/>
      <c r="V13" s="97"/>
      <c r="W13" s="95"/>
      <c r="X13" s="96"/>
      <c r="Y13" s="96"/>
      <c r="Z13" s="96"/>
      <c r="AA13" s="96"/>
      <c r="AB13" s="96"/>
      <c r="AC13" s="96"/>
      <c r="AD13" s="97"/>
      <c r="AE13" s="98"/>
      <c r="AF13" s="99"/>
      <c r="AG13" s="110"/>
      <c r="AH13" s="111"/>
      <c r="AI13" s="112"/>
      <c r="AJ13" s="57"/>
      <c r="AK13" s="57"/>
      <c r="AL13" s="57"/>
      <c r="AM13" s="57"/>
      <c r="AN13" s="57"/>
      <c r="AO13" s="57"/>
      <c r="AP13" s="57"/>
      <c r="AQ13" s="104"/>
      <c r="AR13" s="113"/>
      <c r="AS13" s="113"/>
      <c r="AT13" s="113"/>
      <c r="AU13" s="113"/>
      <c r="AV13" s="113"/>
      <c r="AW13" s="113"/>
      <c r="AX13" s="113"/>
      <c r="AY13" s="113"/>
      <c r="AZ13" s="114" t="s">
        <v>94</v>
      </c>
      <c r="BA13" s="115"/>
      <c r="BB13" s="115"/>
      <c r="BC13" s="115"/>
      <c r="BD13" s="115"/>
      <c r="BE13" s="115"/>
      <c r="BF13" s="115"/>
      <c r="BG13" s="116"/>
      <c r="BH13" s="117"/>
    </row>
    <row r="14" spans="1:65" s="76" customFormat="1" ht="45.75" customHeight="1" thickBot="1" x14ac:dyDescent="0.3">
      <c r="B14" s="77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6"/>
      <c r="V14" s="97"/>
      <c r="W14" s="95"/>
      <c r="X14" s="96"/>
      <c r="Y14" s="96"/>
      <c r="Z14" s="96"/>
      <c r="AA14" s="96"/>
      <c r="AB14" s="96"/>
      <c r="AC14" s="96"/>
      <c r="AD14" s="97"/>
      <c r="AE14" s="98"/>
      <c r="AF14" s="99"/>
      <c r="AG14" s="118" t="s">
        <v>15</v>
      </c>
      <c r="AH14" s="119" t="s">
        <v>4</v>
      </c>
      <c r="AI14" s="118" t="s">
        <v>5</v>
      </c>
      <c r="AJ14" s="120" t="s">
        <v>36</v>
      </c>
      <c r="AK14" s="121"/>
      <c r="AL14" s="121"/>
      <c r="AM14" s="121"/>
      <c r="AN14" s="121"/>
      <c r="AO14" s="121"/>
      <c r="AP14" s="122"/>
      <c r="AQ14" s="104"/>
      <c r="AR14" s="123" t="s">
        <v>6</v>
      </c>
      <c r="AS14" s="124" t="s">
        <v>21</v>
      </c>
      <c r="AT14" s="124" t="s">
        <v>37</v>
      </c>
      <c r="AU14" s="125" t="s">
        <v>7</v>
      </c>
      <c r="AV14" s="125" t="s">
        <v>38</v>
      </c>
      <c r="AW14" s="124" t="s">
        <v>53</v>
      </c>
      <c r="AX14" s="124" t="s">
        <v>9</v>
      </c>
      <c r="AY14" s="126" t="s">
        <v>19</v>
      </c>
      <c r="AZ14" s="127" t="s">
        <v>39</v>
      </c>
      <c r="BA14" s="128"/>
      <c r="BB14" s="128"/>
      <c r="BC14" s="128"/>
      <c r="BD14" s="127" t="s">
        <v>40</v>
      </c>
      <c r="BE14" s="128"/>
      <c r="BF14" s="128"/>
      <c r="BG14" s="129"/>
    </row>
    <row r="15" spans="1:65" s="130" customFormat="1" ht="30" customHeight="1" x14ac:dyDescent="0.25">
      <c r="B15" s="77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  <c r="U15" s="96"/>
      <c r="V15" s="97"/>
      <c r="W15" s="95"/>
      <c r="X15" s="96"/>
      <c r="Y15" s="96"/>
      <c r="Z15" s="96"/>
      <c r="AA15" s="96"/>
      <c r="AB15" s="96"/>
      <c r="AC15" s="96"/>
      <c r="AD15" s="97"/>
      <c r="AE15" s="98"/>
      <c r="AF15" s="99"/>
      <c r="AG15" s="131"/>
      <c r="AH15" s="132"/>
      <c r="AI15" s="133"/>
      <c r="AJ15" s="134" t="s">
        <v>10</v>
      </c>
      <c r="AK15" s="135"/>
      <c r="AL15" s="134" t="s">
        <v>16</v>
      </c>
      <c r="AM15" s="136"/>
      <c r="AN15" s="135" t="s">
        <v>41</v>
      </c>
      <c r="AO15" s="136"/>
      <c r="AP15" s="137" t="s">
        <v>42</v>
      </c>
      <c r="AQ15" s="104"/>
      <c r="AR15" s="138"/>
      <c r="AS15" s="139"/>
      <c r="AT15" s="139"/>
      <c r="AU15" s="140"/>
      <c r="AV15" s="140"/>
      <c r="AW15" s="139"/>
      <c r="AX15" s="139"/>
      <c r="AY15" s="141"/>
      <c r="AZ15" s="142" t="s">
        <v>11</v>
      </c>
      <c r="BA15" s="143"/>
      <c r="BB15" s="143"/>
      <c r="BC15" s="143"/>
      <c r="BD15" s="142" t="s">
        <v>60</v>
      </c>
      <c r="BE15" s="143"/>
      <c r="BF15" s="143"/>
      <c r="BG15" s="144"/>
      <c r="BM15" s="145"/>
    </row>
    <row r="16" spans="1:65" s="130" customFormat="1" ht="30" customHeight="1" x14ac:dyDescent="0.25">
      <c r="B16" s="77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6"/>
      <c r="V16" s="97"/>
      <c r="W16" s="95"/>
      <c r="X16" s="96"/>
      <c r="Y16" s="96"/>
      <c r="Z16" s="96"/>
      <c r="AA16" s="96"/>
      <c r="AB16" s="96"/>
      <c r="AC16" s="96"/>
      <c r="AD16" s="97"/>
      <c r="AE16" s="98"/>
      <c r="AF16" s="99"/>
      <c r="AG16" s="131"/>
      <c r="AH16" s="132"/>
      <c r="AI16" s="133"/>
      <c r="AJ16" s="146"/>
      <c r="AK16" s="147"/>
      <c r="AL16" s="146"/>
      <c r="AM16" s="148"/>
      <c r="AN16" s="147"/>
      <c r="AO16" s="148"/>
      <c r="AP16" s="149"/>
      <c r="AQ16" s="104"/>
      <c r="AR16" s="138"/>
      <c r="AS16" s="139"/>
      <c r="AT16" s="139"/>
      <c r="AU16" s="140"/>
      <c r="AV16" s="140"/>
      <c r="AW16" s="139"/>
      <c r="AX16" s="139"/>
      <c r="AY16" s="141"/>
      <c r="AZ16" s="150" t="s">
        <v>12</v>
      </c>
      <c r="BA16" s="151" t="s">
        <v>36</v>
      </c>
      <c r="BB16" s="152"/>
      <c r="BC16" s="152"/>
      <c r="BD16" s="150" t="s">
        <v>12</v>
      </c>
      <c r="BE16" s="151" t="s">
        <v>36</v>
      </c>
      <c r="BF16" s="152"/>
      <c r="BG16" s="153"/>
      <c r="BM16" s="145"/>
    </row>
    <row r="17" spans="1:393" s="130" customFormat="1" ht="294" customHeight="1" thickBot="1" x14ac:dyDescent="0.3">
      <c r="B17" s="77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95"/>
      <c r="U17" s="96"/>
      <c r="V17" s="97"/>
      <c r="W17" s="95"/>
      <c r="X17" s="96"/>
      <c r="Y17" s="96"/>
      <c r="Z17" s="96"/>
      <c r="AA17" s="96"/>
      <c r="AB17" s="96"/>
      <c r="AC17" s="96"/>
      <c r="AD17" s="97"/>
      <c r="AE17" s="155"/>
      <c r="AF17" s="156"/>
      <c r="AG17" s="131"/>
      <c r="AH17" s="132"/>
      <c r="AI17" s="131"/>
      <c r="AJ17" s="157" t="s">
        <v>43</v>
      </c>
      <c r="AK17" s="158" t="s">
        <v>44</v>
      </c>
      <c r="AL17" s="157" t="s">
        <v>43</v>
      </c>
      <c r="AM17" s="158" t="s">
        <v>44</v>
      </c>
      <c r="AN17" s="157" t="s">
        <v>43</v>
      </c>
      <c r="AO17" s="158" t="s">
        <v>44</v>
      </c>
      <c r="AP17" s="159"/>
      <c r="AQ17" s="104"/>
      <c r="AR17" s="160"/>
      <c r="AS17" s="161"/>
      <c r="AT17" s="161"/>
      <c r="AU17" s="162"/>
      <c r="AV17" s="162"/>
      <c r="AW17" s="161"/>
      <c r="AX17" s="161"/>
      <c r="AY17" s="163"/>
      <c r="AZ17" s="164"/>
      <c r="BA17" s="165" t="s">
        <v>10</v>
      </c>
      <c r="BB17" s="165" t="s">
        <v>16</v>
      </c>
      <c r="BC17" s="166" t="s">
        <v>41</v>
      </c>
      <c r="BD17" s="164"/>
      <c r="BE17" s="167" t="s">
        <v>10</v>
      </c>
      <c r="BF17" s="167" t="s">
        <v>16</v>
      </c>
      <c r="BG17" s="168" t="s">
        <v>41</v>
      </c>
      <c r="BM17" s="145"/>
    </row>
    <row r="18" spans="1:393" s="169" customFormat="1" ht="42.75" customHeight="1" thickTop="1" thickBot="1" x14ac:dyDescent="0.3">
      <c r="B18" s="170">
        <v>1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2">
        <v>2</v>
      </c>
      <c r="U18" s="173"/>
      <c r="V18" s="174"/>
      <c r="W18" s="172">
        <v>3</v>
      </c>
      <c r="X18" s="173"/>
      <c r="Y18" s="173"/>
      <c r="Z18" s="173"/>
      <c r="AA18" s="173"/>
      <c r="AB18" s="173"/>
      <c r="AC18" s="173"/>
      <c r="AD18" s="173"/>
      <c r="AE18" s="175">
        <v>4</v>
      </c>
      <c r="AF18" s="176">
        <v>5</v>
      </c>
      <c r="AG18" s="177">
        <v>6</v>
      </c>
      <c r="AH18" s="178">
        <v>7</v>
      </c>
      <c r="AI18" s="179">
        <v>8</v>
      </c>
      <c r="AJ18" s="180">
        <v>9</v>
      </c>
      <c r="AK18" s="181">
        <v>10</v>
      </c>
      <c r="AL18" s="181">
        <v>11</v>
      </c>
      <c r="AM18" s="180">
        <v>12</v>
      </c>
      <c r="AN18" s="181">
        <v>13</v>
      </c>
      <c r="AO18" s="181">
        <v>14</v>
      </c>
      <c r="AP18" s="182">
        <v>15</v>
      </c>
      <c r="AQ18" s="183">
        <v>16</v>
      </c>
      <c r="AR18" s="179">
        <v>17</v>
      </c>
      <c r="AS18" s="180">
        <v>18</v>
      </c>
      <c r="AT18" s="181">
        <v>19</v>
      </c>
      <c r="AU18" s="181">
        <v>20</v>
      </c>
      <c r="AV18" s="180">
        <v>21</v>
      </c>
      <c r="AW18" s="181">
        <v>22</v>
      </c>
      <c r="AX18" s="181">
        <v>23</v>
      </c>
      <c r="AY18" s="182">
        <v>24</v>
      </c>
      <c r="AZ18" s="179">
        <v>25</v>
      </c>
      <c r="BA18" s="181">
        <v>26</v>
      </c>
      <c r="BB18" s="180">
        <v>27</v>
      </c>
      <c r="BC18" s="178">
        <v>28</v>
      </c>
      <c r="BD18" s="179">
        <v>29</v>
      </c>
      <c r="BE18" s="180">
        <v>30</v>
      </c>
      <c r="BF18" s="181">
        <v>31</v>
      </c>
      <c r="BG18" s="184">
        <v>32</v>
      </c>
    </row>
    <row r="19" spans="1:393" s="190" customFormat="1" ht="50.1" customHeight="1" thickBot="1" x14ac:dyDescent="0.3">
      <c r="A19" s="169"/>
      <c r="B19" s="185" t="s">
        <v>24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69"/>
      <c r="BI19" s="169"/>
      <c r="BJ19" s="169"/>
      <c r="BK19" s="145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  <c r="IV19" s="188"/>
      <c r="IW19" s="188"/>
      <c r="IX19" s="188"/>
      <c r="IY19" s="188"/>
      <c r="IZ19" s="188"/>
      <c r="JA19" s="188"/>
      <c r="JB19" s="188"/>
      <c r="JC19" s="188"/>
      <c r="JD19" s="188"/>
      <c r="JE19" s="188"/>
      <c r="JF19" s="188"/>
      <c r="JG19" s="188"/>
      <c r="JH19" s="188"/>
      <c r="JI19" s="188"/>
      <c r="JJ19" s="188"/>
      <c r="JK19" s="188"/>
      <c r="JL19" s="188"/>
      <c r="JM19" s="188"/>
      <c r="JN19" s="188"/>
      <c r="JO19" s="188"/>
      <c r="JP19" s="188"/>
      <c r="JQ19" s="188"/>
      <c r="JR19" s="188"/>
      <c r="JS19" s="188"/>
      <c r="JT19" s="188"/>
      <c r="JU19" s="188"/>
      <c r="JV19" s="188"/>
      <c r="JW19" s="188"/>
      <c r="JX19" s="188"/>
      <c r="JY19" s="188"/>
      <c r="JZ19" s="188"/>
      <c r="KA19" s="188"/>
      <c r="KB19" s="188"/>
      <c r="KC19" s="188"/>
      <c r="KD19" s="188"/>
      <c r="KE19" s="188"/>
      <c r="KF19" s="188"/>
      <c r="KG19" s="188"/>
      <c r="KH19" s="188"/>
      <c r="KI19" s="188"/>
      <c r="KJ19" s="188"/>
      <c r="KK19" s="188"/>
      <c r="KL19" s="188"/>
      <c r="KM19" s="188"/>
      <c r="KN19" s="188"/>
      <c r="KO19" s="188"/>
      <c r="KP19" s="188"/>
      <c r="KQ19" s="188"/>
      <c r="KR19" s="188"/>
      <c r="KS19" s="188"/>
      <c r="KT19" s="188"/>
      <c r="KU19" s="188"/>
      <c r="KV19" s="188"/>
      <c r="KW19" s="188"/>
      <c r="KX19" s="188"/>
      <c r="KY19" s="188"/>
      <c r="KZ19" s="188"/>
      <c r="LA19" s="188"/>
      <c r="LB19" s="188"/>
      <c r="LC19" s="188"/>
      <c r="LD19" s="188"/>
      <c r="LE19" s="188"/>
      <c r="LF19" s="188"/>
      <c r="LG19" s="188"/>
      <c r="LH19" s="188"/>
      <c r="LI19" s="188"/>
      <c r="LJ19" s="188"/>
      <c r="LK19" s="188"/>
      <c r="LL19" s="188"/>
      <c r="LM19" s="188"/>
      <c r="LN19" s="188"/>
      <c r="LO19" s="188"/>
      <c r="LP19" s="188"/>
      <c r="LQ19" s="188"/>
      <c r="LR19" s="188"/>
      <c r="LS19" s="188"/>
      <c r="LT19" s="188"/>
      <c r="LU19" s="188"/>
      <c r="LV19" s="188"/>
      <c r="LW19" s="188"/>
      <c r="LX19" s="188"/>
      <c r="LY19" s="188"/>
      <c r="LZ19" s="188"/>
      <c r="MA19" s="188"/>
      <c r="MB19" s="188"/>
      <c r="MC19" s="188"/>
      <c r="MD19" s="188"/>
      <c r="ME19" s="188"/>
      <c r="MF19" s="188"/>
      <c r="MG19" s="188"/>
      <c r="MH19" s="188"/>
      <c r="MI19" s="188"/>
      <c r="MJ19" s="188"/>
      <c r="MK19" s="188"/>
      <c r="ML19" s="188"/>
      <c r="MM19" s="188"/>
      <c r="MN19" s="188"/>
      <c r="MO19" s="188"/>
      <c r="MP19" s="188"/>
      <c r="MQ19" s="188"/>
      <c r="MR19" s="188"/>
      <c r="MS19" s="188"/>
      <c r="MT19" s="188"/>
      <c r="MU19" s="188"/>
      <c r="MV19" s="188"/>
      <c r="MW19" s="188"/>
      <c r="MX19" s="188"/>
      <c r="MY19" s="188"/>
      <c r="MZ19" s="188"/>
      <c r="NA19" s="188"/>
      <c r="NB19" s="188"/>
      <c r="NC19" s="188"/>
      <c r="ND19" s="188"/>
      <c r="NE19" s="188"/>
      <c r="NF19" s="188"/>
      <c r="NG19" s="188"/>
      <c r="NH19" s="188"/>
      <c r="NI19" s="188"/>
      <c r="NJ19" s="188"/>
      <c r="NK19" s="188"/>
      <c r="NL19" s="188"/>
      <c r="NM19" s="188"/>
      <c r="NN19" s="188"/>
      <c r="NO19" s="188"/>
      <c r="NP19" s="188"/>
      <c r="NQ19" s="188"/>
      <c r="NR19" s="188"/>
      <c r="NS19" s="188"/>
      <c r="NT19" s="188"/>
      <c r="NU19" s="188"/>
      <c r="NV19" s="188"/>
      <c r="NW19" s="188"/>
      <c r="NX19" s="188"/>
      <c r="NY19" s="188"/>
      <c r="NZ19" s="188"/>
      <c r="OA19" s="188"/>
      <c r="OB19" s="188"/>
      <c r="OC19" s="189"/>
    </row>
    <row r="20" spans="1:393" s="169" customFormat="1" ht="50.1" customHeight="1" thickBot="1" x14ac:dyDescent="0.3">
      <c r="B20" s="185" t="s">
        <v>56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7"/>
      <c r="BK20" s="145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  <c r="IV20" s="188"/>
      <c r="IW20" s="188"/>
      <c r="IX20" s="188"/>
      <c r="IY20" s="188"/>
      <c r="IZ20" s="188"/>
      <c r="JA20" s="188"/>
      <c r="JB20" s="188"/>
      <c r="JC20" s="188"/>
      <c r="JD20" s="188"/>
      <c r="JE20" s="188"/>
      <c r="JF20" s="188"/>
      <c r="JG20" s="188"/>
      <c r="JH20" s="188"/>
      <c r="JI20" s="188"/>
      <c r="JJ20" s="188"/>
      <c r="JK20" s="188"/>
      <c r="JL20" s="188"/>
      <c r="JM20" s="188"/>
      <c r="JN20" s="188"/>
      <c r="JO20" s="188"/>
      <c r="JP20" s="188"/>
      <c r="JQ20" s="188"/>
      <c r="JR20" s="188"/>
      <c r="JS20" s="188"/>
      <c r="JT20" s="188"/>
      <c r="JU20" s="188"/>
      <c r="JV20" s="188"/>
      <c r="JW20" s="188"/>
      <c r="JX20" s="188"/>
      <c r="JY20" s="188"/>
      <c r="JZ20" s="188"/>
      <c r="KA20" s="188"/>
      <c r="KB20" s="188"/>
      <c r="KC20" s="188"/>
      <c r="KD20" s="188"/>
      <c r="KE20" s="188"/>
      <c r="KF20" s="188"/>
      <c r="KG20" s="188"/>
      <c r="KH20" s="188"/>
      <c r="KI20" s="188"/>
      <c r="KJ20" s="188"/>
      <c r="KK20" s="188"/>
      <c r="KL20" s="188"/>
      <c r="KM20" s="188"/>
      <c r="KN20" s="188"/>
      <c r="KO20" s="188"/>
      <c r="KP20" s="188"/>
      <c r="KQ20" s="188"/>
      <c r="KR20" s="188"/>
      <c r="KS20" s="188"/>
      <c r="KT20" s="188"/>
      <c r="KU20" s="188"/>
      <c r="KV20" s="188"/>
      <c r="KW20" s="188"/>
      <c r="KX20" s="188"/>
      <c r="KY20" s="188"/>
      <c r="KZ20" s="188"/>
      <c r="LA20" s="188"/>
      <c r="LB20" s="188"/>
      <c r="LC20" s="188"/>
      <c r="LD20" s="188"/>
      <c r="LE20" s="188"/>
      <c r="LF20" s="188"/>
      <c r="LG20" s="188"/>
      <c r="LH20" s="188"/>
      <c r="LI20" s="188"/>
      <c r="LJ20" s="188"/>
      <c r="LK20" s="188"/>
      <c r="LL20" s="188"/>
      <c r="LM20" s="188"/>
      <c r="LN20" s="188"/>
      <c r="LO20" s="188"/>
      <c r="LP20" s="188"/>
      <c r="LQ20" s="188"/>
      <c r="LR20" s="188"/>
      <c r="LS20" s="188"/>
      <c r="LT20" s="188"/>
      <c r="LU20" s="188"/>
      <c r="LV20" s="188"/>
      <c r="LW20" s="188"/>
      <c r="LX20" s="188"/>
      <c r="LY20" s="188"/>
      <c r="LZ20" s="188"/>
      <c r="MA20" s="188"/>
      <c r="MB20" s="188"/>
      <c r="MC20" s="188"/>
      <c r="MD20" s="188"/>
      <c r="ME20" s="188"/>
      <c r="MF20" s="188"/>
      <c r="MG20" s="188"/>
      <c r="MH20" s="188"/>
      <c r="MI20" s="188"/>
      <c r="MJ20" s="188"/>
      <c r="MK20" s="188"/>
      <c r="ML20" s="188"/>
      <c r="MM20" s="188"/>
      <c r="MN20" s="188"/>
      <c r="MO20" s="188"/>
      <c r="MP20" s="188"/>
      <c r="MQ20" s="188"/>
      <c r="MR20" s="188"/>
      <c r="MS20" s="188"/>
      <c r="MT20" s="188"/>
      <c r="MU20" s="188"/>
      <c r="MV20" s="188"/>
      <c r="MW20" s="188"/>
      <c r="MX20" s="188"/>
      <c r="MY20" s="188"/>
      <c r="MZ20" s="188"/>
      <c r="NA20" s="188"/>
      <c r="NB20" s="188"/>
      <c r="NC20" s="188"/>
      <c r="ND20" s="188"/>
      <c r="NE20" s="188"/>
      <c r="NF20" s="188"/>
      <c r="NG20" s="188"/>
      <c r="NH20" s="188"/>
      <c r="NI20" s="188"/>
      <c r="NJ20" s="188"/>
      <c r="NK20" s="188"/>
      <c r="NL20" s="188"/>
      <c r="NM20" s="188"/>
      <c r="NN20" s="188"/>
      <c r="NO20" s="188"/>
      <c r="NP20" s="188"/>
      <c r="NQ20" s="188"/>
      <c r="NR20" s="188"/>
      <c r="NS20" s="188"/>
      <c r="NT20" s="188"/>
      <c r="NU20" s="188"/>
      <c r="NV20" s="188"/>
      <c r="NW20" s="188"/>
      <c r="NX20" s="188"/>
      <c r="NY20" s="188"/>
      <c r="NZ20" s="188"/>
      <c r="OA20" s="188"/>
      <c r="OB20" s="188"/>
    </row>
    <row r="21" spans="1:393" s="191" customFormat="1" ht="153" customHeight="1" x14ac:dyDescent="0.25">
      <c r="B21" s="192">
        <v>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4" t="s">
        <v>62</v>
      </c>
      <c r="U21" s="195"/>
      <c r="V21" s="196"/>
      <c r="W21" s="197" t="s">
        <v>63</v>
      </c>
      <c r="X21" s="198"/>
      <c r="Y21" s="198"/>
      <c r="Z21" s="198"/>
      <c r="AA21" s="198"/>
      <c r="AB21" s="198"/>
      <c r="AC21" s="198"/>
      <c r="AD21" s="199"/>
      <c r="AE21" s="200">
        <v>0</v>
      </c>
      <c r="AF21" s="201">
        <v>3</v>
      </c>
      <c r="AG21" s="200">
        <v>2</v>
      </c>
      <c r="AH21" s="202">
        <f>AG21*30</f>
        <v>60</v>
      </c>
      <c r="AI21" s="203">
        <f>AJ21+AL21</f>
        <v>36</v>
      </c>
      <c r="AJ21" s="204">
        <v>18</v>
      </c>
      <c r="AK21" s="204"/>
      <c r="AL21" s="204">
        <v>18</v>
      </c>
      <c r="AM21" s="204"/>
      <c r="AN21" s="205"/>
      <c r="AO21" s="205"/>
      <c r="AP21" s="205"/>
      <c r="AQ21" s="206">
        <f>AH21-AI21</f>
        <v>24</v>
      </c>
      <c r="AR21" s="207"/>
      <c r="AS21" s="208">
        <v>1</v>
      </c>
      <c r="AT21" s="208">
        <v>1</v>
      </c>
      <c r="AU21" s="208"/>
      <c r="AV21" s="207"/>
      <c r="AW21" s="208"/>
      <c r="AX21" s="208"/>
      <c r="AY21" s="209"/>
      <c r="AZ21" s="210">
        <f>BA21+BB21</f>
        <v>2</v>
      </c>
      <c r="BA21" s="208">
        <f>AJ21/18</f>
        <v>1</v>
      </c>
      <c r="BB21" s="208">
        <f>AL21/18</f>
        <v>1</v>
      </c>
      <c r="BC21" s="211"/>
      <c r="BD21" s="212"/>
      <c r="BE21" s="213"/>
      <c r="BF21" s="213"/>
      <c r="BG21" s="214"/>
      <c r="BK21" s="145"/>
    </row>
    <row r="22" spans="1:393" s="191" customFormat="1" ht="121.2" customHeight="1" thickBot="1" x14ac:dyDescent="0.3">
      <c r="B22" s="215">
        <v>2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194" t="s">
        <v>99</v>
      </c>
      <c r="U22" s="195"/>
      <c r="V22" s="196"/>
      <c r="W22" s="217" t="s">
        <v>63</v>
      </c>
      <c r="X22" s="218"/>
      <c r="Y22" s="218"/>
      <c r="Z22" s="218"/>
      <c r="AA22" s="218"/>
      <c r="AB22" s="218"/>
      <c r="AC22" s="218"/>
      <c r="AD22" s="219"/>
      <c r="AE22" s="220">
        <v>0</v>
      </c>
      <c r="AF22" s="221">
        <v>3</v>
      </c>
      <c r="AG22" s="222">
        <v>4</v>
      </c>
      <c r="AH22" s="223">
        <f>AG22*30</f>
        <v>120</v>
      </c>
      <c r="AI22" s="224">
        <f>AJ22+AL22</f>
        <v>39</v>
      </c>
      <c r="AJ22" s="225">
        <v>13</v>
      </c>
      <c r="AK22" s="225"/>
      <c r="AL22" s="225">
        <v>26</v>
      </c>
      <c r="AM22" s="225"/>
      <c r="AN22" s="226"/>
      <c r="AO22" s="226"/>
      <c r="AP22" s="226"/>
      <c r="AQ22" s="227">
        <f>AH22-AI22</f>
        <v>81</v>
      </c>
      <c r="AR22" s="228">
        <v>2</v>
      </c>
      <c r="AS22" s="229"/>
      <c r="AT22" s="229"/>
      <c r="AU22" s="229"/>
      <c r="AV22" s="228"/>
      <c r="AW22" s="229"/>
      <c r="AX22" s="229"/>
      <c r="AY22" s="230">
        <v>2</v>
      </c>
      <c r="AZ22" s="231"/>
      <c r="BA22" s="229"/>
      <c r="BB22" s="229"/>
      <c r="BC22" s="230"/>
      <c r="BD22" s="232">
        <f>BE22+BF22</f>
        <v>3</v>
      </c>
      <c r="BE22" s="233">
        <f>AJ22/13</f>
        <v>1</v>
      </c>
      <c r="BF22" s="233">
        <f>AL22/13</f>
        <v>2</v>
      </c>
      <c r="BG22" s="234"/>
      <c r="BK22" s="235"/>
    </row>
    <row r="23" spans="1:393" s="191" customFormat="1" ht="72" customHeight="1" thickBot="1" x14ac:dyDescent="0.3">
      <c r="B23" s="236" t="s">
        <v>12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8"/>
      <c r="AG23" s="239">
        <f>AG21+AG22</f>
        <v>6</v>
      </c>
      <c r="AH23" s="240">
        <f>AH21+AH22</f>
        <v>180</v>
      </c>
      <c r="AI23" s="241">
        <f>AI21+AI22</f>
        <v>75</v>
      </c>
      <c r="AJ23" s="242">
        <f>AJ21+AJ22</f>
        <v>31</v>
      </c>
      <c r="AK23" s="242"/>
      <c r="AL23" s="242">
        <f t="shared" ref="AL23" si="0">AL21+AL22</f>
        <v>44</v>
      </c>
      <c r="AM23" s="242"/>
      <c r="AN23" s="243"/>
      <c r="AO23" s="243"/>
      <c r="AP23" s="243"/>
      <c r="AQ23" s="244">
        <f>AQ21+AQ22</f>
        <v>105</v>
      </c>
      <c r="AR23" s="245">
        <v>1</v>
      </c>
      <c r="AS23" s="246">
        <v>1</v>
      </c>
      <c r="AT23" s="246">
        <v>1</v>
      </c>
      <c r="AU23" s="246"/>
      <c r="AV23" s="245"/>
      <c r="AW23" s="246"/>
      <c r="AX23" s="246"/>
      <c r="AY23" s="247">
        <v>1</v>
      </c>
      <c r="AZ23" s="248">
        <v>2</v>
      </c>
      <c r="BA23" s="246">
        <v>1</v>
      </c>
      <c r="BB23" s="246">
        <v>1</v>
      </c>
      <c r="BC23" s="247"/>
      <c r="BD23" s="249">
        <v>3</v>
      </c>
      <c r="BE23" s="250">
        <v>1</v>
      </c>
      <c r="BF23" s="250">
        <v>2</v>
      </c>
      <c r="BG23" s="251"/>
      <c r="BK23" s="235"/>
    </row>
    <row r="24" spans="1:393" s="191" customFormat="1" ht="72" customHeight="1" thickBot="1" x14ac:dyDescent="0.3">
      <c r="B24" s="185" t="s">
        <v>57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7"/>
      <c r="BK24" s="235"/>
    </row>
    <row r="25" spans="1:393" s="191" customFormat="1" ht="93" customHeight="1" thickBot="1" x14ac:dyDescent="0.3">
      <c r="B25" s="215">
        <v>3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6" t="s">
        <v>64</v>
      </c>
      <c r="U25" s="27"/>
      <c r="V25" s="28"/>
      <c r="W25" s="29" t="s">
        <v>93</v>
      </c>
      <c r="X25" s="30"/>
      <c r="Y25" s="30"/>
      <c r="Z25" s="30"/>
      <c r="AA25" s="30"/>
      <c r="AB25" s="30"/>
      <c r="AC25" s="30"/>
      <c r="AD25" s="31"/>
      <c r="AE25" s="252">
        <v>0</v>
      </c>
      <c r="AF25" s="253">
        <v>3</v>
      </c>
      <c r="AG25" s="252">
        <v>3</v>
      </c>
      <c r="AH25" s="254">
        <f>AG25*30</f>
        <v>90</v>
      </c>
      <c r="AI25" s="255">
        <f>AL25</f>
        <v>54</v>
      </c>
      <c r="AJ25" s="256"/>
      <c r="AK25" s="256"/>
      <c r="AL25" s="256">
        <v>54</v>
      </c>
      <c r="AM25" s="256"/>
      <c r="AN25" s="257"/>
      <c r="AO25" s="257"/>
      <c r="AP25" s="257"/>
      <c r="AQ25" s="258">
        <f>AH25-AI25</f>
        <v>36</v>
      </c>
      <c r="AR25" s="259"/>
      <c r="AS25" s="260">
        <v>1</v>
      </c>
      <c r="AT25" s="260"/>
      <c r="AU25" s="260"/>
      <c r="AV25" s="259"/>
      <c r="AW25" s="260"/>
      <c r="AX25" s="260"/>
      <c r="AY25" s="261">
        <v>1</v>
      </c>
      <c r="AZ25" s="262">
        <f>BB25</f>
        <v>3</v>
      </c>
      <c r="BA25" s="260"/>
      <c r="BB25" s="260">
        <f>AL25/18</f>
        <v>3</v>
      </c>
      <c r="BC25" s="261"/>
      <c r="BD25" s="263"/>
      <c r="BE25" s="264"/>
      <c r="BF25" s="264"/>
      <c r="BG25" s="265"/>
      <c r="BK25" s="235"/>
    </row>
    <row r="26" spans="1:393" s="191" customFormat="1" ht="84" customHeight="1" thickBot="1" x14ac:dyDescent="0.3">
      <c r="B26" s="215">
        <v>4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194" t="s">
        <v>65</v>
      </c>
      <c r="U26" s="266"/>
      <c r="V26" s="267"/>
      <c r="W26" s="29" t="s">
        <v>93</v>
      </c>
      <c r="X26" s="30"/>
      <c r="Y26" s="30"/>
      <c r="Z26" s="30"/>
      <c r="AA26" s="30"/>
      <c r="AB26" s="30"/>
      <c r="AC26" s="30"/>
      <c r="AD26" s="31"/>
      <c r="AE26" s="252">
        <v>0</v>
      </c>
      <c r="AF26" s="253">
        <v>3</v>
      </c>
      <c r="AG26" s="222">
        <v>3</v>
      </c>
      <c r="AH26" s="223">
        <f>AG26*30</f>
        <v>90</v>
      </c>
      <c r="AI26" s="224">
        <f>AL26</f>
        <v>26</v>
      </c>
      <c r="AJ26" s="225"/>
      <c r="AK26" s="225"/>
      <c r="AL26" s="225">
        <v>26</v>
      </c>
      <c r="AM26" s="225"/>
      <c r="AN26" s="226"/>
      <c r="AO26" s="226"/>
      <c r="AP26" s="226"/>
      <c r="AQ26" s="227">
        <f>AH26-AI26</f>
        <v>64</v>
      </c>
      <c r="AR26" s="228">
        <v>2</v>
      </c>
      <c r="AS26" s="229"/>
      <c r="AT26" s="229">
        <v>2</v>
      </c>
      <c r="AU26" s="229"/>
      <c r="AV26" s="228"/>
      <c r="AW26" s="229"/>
      <c r="AX26" s="229"/>
      <c r="AY26" s="230"/>
      <c r="AZ26" s="231"/>
      <c r="BA26" s="229"/>
      <c r="BB26" s="229"/>
      <c r="BC26" s="230"/>
      <c r="BD26" s="232">
        <f>BF26</f>
        <v>2</v>
      </c>
      <c r="BE26" s="233"/>
      <c r="BF26" s="233">
        <f>AL26/13</f>
        <v>2</v>
      </c>
      <c r="BG26" s="234"/>
      <c r="BK26" s="235"/>
    </row>
    <row r="27" spans="1:393" s="191" customFormat="1" ht="72" customHeight="1" thickBot="1" x14ac:dyDescent="0.3">
      <c r="B27" s="236" t="s">
        <v>12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8"/>
      <c r="AG27" s="239">
        <v>6</v>
      </c>
      <c r="AH27" s="240">
        <f>AH25+AH26</f>
        <v>180</v>
      </c>
      <c r="AI27" s="241">
        <f>AI25+AI26</f>
        <v>80</v>
      </c>
      <c r="AJ27" s="242"/>
      <c r="AK27" s="242"/>
      <c r="AL27" s="242">
        <f>AL25+AL26</f>
        <v>80</v>
      </c>
      <c r="AM27" s="242"/>
      <c r="AN27" s="243"/>
      <c r="AO27" s="243"/>
      <c r="AP27" s="243"/>
      <c r="AQ27" s="244">
        <f>AQ25+AQ26</f>
        <v>100</v>
      </c>
      <c r="AR27" s="245">
        <v>1</v>
      </c>
      <c r="AS27" s="246">
        <v>1</v>
      </c>
      <c r="AT27" s="246">
        <v>1</v>
      </c>
      <c r="AU27" s="246"/>
      <c r="AV27" s="245"/>
      <c r="AW27" s="246"/>
      <c r="AX27" s="246"/>
      <c r="AY27" s="247">
        <v>1</v>
      </c>
      <c r="AZ27" s="248">
        <v>3</v>
      </c>
      <c r="BA27" s="246"/>
      <c r="BB27" s="246">
        <v>3</v>
      </c>
      <c r="BC27" s="247"/>
      <c r="BD27" s="249">
        <v>2</v>
      </c>
      <c r="BE27" s="250"/>
      <c r="BF27" s="250">
        <v>2</v>
      </c>
      <c r="BG27" s="251"/>
      <c r="BK27" s="235"/>
    </row>
    <row r="28" spans="1:393" s="191" customFormat="1" ht="72" customHeight="1" thickBot="1" x14ac:dyDescent="0.3">
      <c r="B28" s="185" t="s">
        <v>58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7"/>
      <c r="BK28" s="235"/>
    </row>
    <row r="29" spans="1:393" s="191" customFormat="1" ht="72" customHeight="1" x14ac:dyDescent="0.25">
      <c r="B29" s="215">
        <v>5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6" t="s">
        <v>98</v>
      </c>
      <c r="U29" s="27"/>
      <c r="V29" s="28"/>
      <c r="W29" s="29" t="s">
        <v>67</v>
      </c>
      <c r="X29" s="30"/>
      <c r="Y29" s="30"/>
      <c r="Z29" s="30"/>
      <c r="AA29" s="30"/>
      <c r="AB29" s="30"/>
      <c r="AC29" s="30"/>
      <c r="AD29" s="31"/>
      <c r="AE29" s="252">
        <v>0</v>
      </c>
      <c r="AF29" s="253">
        <v>3</v>
      </c>
      <c r="AG29" s="252">
        <v>4</v>
      </c>
      <c r="AH29" s="254">
        <f>AG29*30</f>
        <v>120</v>
      </c>
      <c r="AI29" s="255">
        <f>AJ29+AL29</f>
        <v>36</v>
      </c>
      <c r="AJ29" s="256">
        <v>18</v>
      </c>
      <c r="AK29" s="256"/>
      <c r="AL29" s="256">
        <v>18</v>
      </c>
      <c r="AM29" s="256"/>
      <c r="AN29" s="257"/>
      <c r="AO29" s="257"/>
      <c r="AP29" s="257"/>
      <c r="AQ29" s="258">
        <f>AH29-AI29</f>
        <v>84</v>
      </c>
      <c r="AR29" s="259">
        <v>1</v>
      </c>
      <c r="AS29" s="260"/>
      <c r="AT29" s="260">
        <v>1</v>
      </c>
      <c r="AU29" s="260"/>
      <c r="AV29" s="259"/>
      <c r="AW29" s="260">
        <v>1</v>
      </c>
      <c r="AX29" s="260"/>
      <c r="AY29" s="261"/>
      <c r="AZ29" s="262">
        <v>2</v>
      </c>
      <c r="BA29" s="260">
        <v>1</v>
      </c>
      <c r="BB29" s="260">
        <v>1</v>
      </c>
      <c r="BC29" s="261"/>
      <c r="BD29" s="263"/>
      <c r="BE29" s="264"/>
      <c r="BF29" s="264"/>
      <c r="BG29" s="265"/>
      <c r="BK29" s="235"/>
    </row>
    <row r="30" spans="1:393" s="191" customFormat="1" ht="72" customHeight="1" thickBot="1" x14ac:dyDescent="0.3">
      <c r="B30" s="215">
        <v>6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68" t="s">
        <v>66</v>
      </c>
      <c r="U30" s="269"/>
      <c r="V30" s="270"/>
      <c r="W30" s="271" t="s">
        <v>71</v>
      </c>
      <c r="X30" s="272"/>
      <c r="Y30" s="272"/>
      <c r="Z30" s="272"/>
      <c r="AA30" s="272"/>
      <c r="AB30" s="272"/>
      <c r="AC30" s="272"/>
      <c r="AD30" s="273"/>
      <c r="AE30" s="252">
        <v>0</v>
      </c>
      <c r="AF30" s="253">
        <v>3</v>
      </c>
      <c r="AG30" s="222">
        <v>4</v>
      </c>
      <c r="AH30" s="223">
        <f>AG30*30</f>
        <v>120</v>
      </c>
      <c r="AI30" s="224">
        <f>AJ30+AL30</f>
        <v>36</v>
      </c>
      <c r="AJ30" s="225">
        <v>18</v>
      </c>
      <c r="AK30" s="225"/>
      <c r="AL30" s="225">
        <v>18</v>
      </c>
      <c r="AM30" s="225"/>
      <c r="AN30" s="226"/>
      <c r="AO30" s="226"/>
      <c r="AP30" s="226"/>
      <c r="AQ30" s="227">
        <f>AH30-AI30</f>
        <v>84</v>
      </c>
      <c r="AR30" s="228">
        <v>1</v>
      </c>
      <c r="AS30" s="229"/>
      <c r="AT30" s="229">
        <v>1</v>
      </c>
      <c r="AU30" s="229"/>
      <c r="AV30" s="228"/>
      <c r="AW30" s="229">
        <v>1</v>
      </c>
      <c r="AX30" s="229"/>
      <c r="AY30" s="230"/>
      <c r="AZ30" s="231">
        <v>2</v>
      </c>
      <c r="BA30" s="229">
        <v>1</v>
      </c>
      <c r="BB30" s="229">
        <v>1</v>
      </c>
      <c r="BC30" s="230"/>
      <c r="BD30" s="232"/>
      <c r="BE30" s="233"/>
      <c r="BF30" s="233"/>
      <c r="BG30" s="234"/>
      <c r="BK30" s="235"/>
    </row>
    <row r="31" spans="1:393" s="191" customFormat="1" ht="72" customHeight="1" thickBot="1" x14ac:dyDescent="0.3">
      <c r="B31" s="236" t="s">
        <v>12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8"/>
      <c r="AG31" s="239">
        <f>AG29+AG30</f>
        <v>8</v>
      </c>
      <c r="AH31" s="240">
        <f>AH29+AH30</f>
        <v>240</v>
      </c>
      <c r="AI31" s="241">
        <f>AI29+AI30</f>
        <v>72</v>
      </c>
      <c r="AJ31" s="242">
        <f>AJ29+AJ30</f>
        <v>36</v>
      </c>
      <c r="AK31" s="242"/>
      <c r="AL31" s="242">
        <f>AL29+AL30</f>
        <v>36</v>
      </c>
      <c r="AM31" s="242"/>
      <c r="AN31" s="243"/>
      <c r="AO31" s="243"/>
      <c r="AP31" s="243"/>
      <c r="AQ31" s="244">
        <f>AQ29+AQ30</f>
        <v>168</v>
      </c>
      <c r="AR31" s="245">
        <v>2</v>
      </c>
      <c r="AS31" s="246"/>
      <c r="AT31" s="246">
        <v>2</v>
      </c>
      <c r="AU31" s="246"/>
      <c r="AV31" s="245"/>
      <c r="AW31" s="246">
        <v>2</v>
      </c>
      <c r="AX31" s="246"/>
      <c r="AY31" s="247"/>
      <c r="AZ31" s="248">
        <v>4</v>
      </c>
      <c r="BA31" s="246">
        <v>2</v>
      </c>
      <c r="BB31" s="246">
        <v>2</v>
      </c>
      <c r="BC31" s="247"/>
      <c r="BD31" s="249"/>
      <c r="BE31" s="250"/>
      <c r="BF31" s="250"/>
      <c r="BG31" s="251"/>
      <c r="BK31" s="235"/>
    </row>
    <row r="32" spans="1:393" s="191" customFormat="1" ht="72" customHeight="1" thickBot="1" x14ac:dyDescent="0.3">
      <c r="B32" s="185" t="s">
        <v>59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7"/>
      <c r="BK32" s="235"/>
    </row>
    <row r="33" spans="2:76" s="191" customFormat="1" ht="72" customHeight="1" x14ac:dyDescent="0.25">
      <c r="B33" s="215">
        <v>7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6" t="s">
        <v>69</v>
      </c>
      <c r="U33" s="27"/>
      <c r="V33" s="28"/>
      <c r="W33" s="29" t="s">
        <v>67</v>
      </c>
      <c r="X33" s="30"/>
      <c r="Y33" s="30"/>
      <c r="Z33" s="30"/>
      <c r="AA33" s="30"/>
      <c r="AB33" s="30"/>
      <c r="AC33" s="30"/>
      <c r="AD33" s="31"/>
      <c r="AE33" s="252">
        <v>0</v>
      </c>
      <c r="AF33" s="253">
        <v>3</v>
      </c>
      <c r="AG33" s="252">
        <v>4</v>
      </c>
      <c r="AH33" s="254">
        <f>AG33*30</f>
        <v>120</v>
      </c>
      <c r="AI33" s="255">
        <f>AJ33+AL33</f>
        <v>39</v>
      </c>
      <c r="AJ33" s="256">
        <v>26</v>
      </c>
      <c r="AK33" s="256"/>
      <c r="AL33" s="256">
        <v>13</v>
      </c>
      <c r="AM33" s="256"/>
      <c r="AN33" s="257"/>
      <c r="AO33" s="257"/>
      <c r="AP33" s="257"/>
      <c r="AQ33" s="258">
        <f>AH33-AI33</f>
        <v>81</v>
      </c>
      <c r="AR33" s="259"/>
      <c r="AS33" s="260">
        <v>2</v>
      </c>
      <c r="AT33" s="260">
        <v>2</v>
      </c>
      <c r="AU33" s="260"/>
      <c r="AV33" s="259"/>
      <c r="AW33" s="260">
        <v>2</v>
      </c>
      <c r="AX33" s="260"/>
      <c r="AY33" s="261"/>
      <c r="AZ33" s="262"/>
      <c r="BA33" s="260"/>
      <c r="BB33" s="260"/>
      <c r="BC33" s="261"/>
      <c r="BD33" s="263">
        <v>3</v>
      </c>
      <c r="BE33" s="264">
        <f>AJ33/13</f>
        <v>2</v>
      </c>
      <c r="BF33" s="264">
        <f>AL33/13</f>
        <v>1</v>
      </c>
      <c r="BG33" s="265"/>
      <c r="BK33" s="235"/>
    </row>
    <row r="34" spans="2:76" s="191" customFormat="1" ht="72" customHeight="1" thickBot="1" x14ac:dyDescent="0.3">
      <c r="B34" s="215">
        <v>8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194" t="s">
        <v>70</v>
      </c>
      <c r="U34" s="266"/>
      <c r="V34" s="267"/>
      <c r="W34" s="271" t="s">
        <v>68</v>
      </c>
      <c r="X34" s="272"/>
      <c r="Y34" s="272"/>
      <c r="Z34" s="272"/>
      <c r="AA34" s="272"/>
      <c r="AB34" s="272"/>
      <c r="AC34" s="272"/>
      <c r="AD34" s="273"/>
      <c r="AE34" s="252">
        <v>0</v>
      </c>
      <c r="AF34" s="253">
        <v>3</v>
      </c>
      <c r="AG34" s="222">
        <v>2</v>
      </c>
      <c r="AH34" s="223">
        <f>AG34*30</f>
        <v>60</v>
      </c>
      <c r="AI34" s="224">
        <f t="shared" ref="AI34" si="1">AJ34+AL34</f>
        <v>26</v>
      </c>
      <c r="AJ34" s="225">
        <v>13</v>
      </c>
      <c r="AK34" s="225"/>
      <c r="AL34" s="225">
        <v>13</v>
      </c>
      <c r="AM34" s="225"/>
      <c r="AN34" s="226"/>
      <c r="AO34" s="226"/>
      <c r="AP34" s="226"/>
      <c r="AQ34" s="227">
        <f>AH34-AI34</f>
        <v>34</v>
      </c>
      <c r="AR34" s="228"/>
      <c r="AS34" s="229">
        <v>2</v>
      </c>
      <c r="AT34" s="229">
        <v>2</v>
      </c>
      <c r="AU34" s="229"/>
      <c r="AV34" s="228"/>
      <c r="AW34" s="229"/>
      <c r="AX34" s="229"/>
      <c r="AY34" s="230"/>
      <c r="AZ34" s="231"/>
      <c r="BA34" s="229"/>
      <c r="BB34" s="229"/>
      <c r="BC34" s="230"/>
      <c r="BD34" s="232">
        <v>2</v>
      </c>
      <c r="BE34" s="233">
        <f>AJ34/13</f>
        <v>1</v>
      </c>
      <c r="BF34" s="233">
        <f>AL34/13</f>
        <v>1</v>
      </c>
      <c r="BG34" s="234"/>
      <c r="BK34" s="235"/>
    </row>
    <row r="35" spans="2:76" s="191" customFormat="1" ht="49.5" customHeight="1" thickBot="1" x14ac:dyDescent="0.3">
      <c r="B35" s="274" t="s">
        <v>12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6"/>
      <c r="AG35" s="200">
        <f>AG33+AG34</f>
        <v>6</v>
      </c>
      <c r="AH35" s="202">
        <f>AH33+AH34</f>
        <v>180</v>
      </c>
      <c r="AI35" s="203">
        <f>AJ35+AL35</f>
        <v>65</v>
      </c>
      <c r="AJ35" s="204">
        <f>AJ33+AJ34</f>
        <v>39</v>
      </c>
      <c r="AK35" s="204"/>
      <c r="AL35" s="204">
        <f>AL33+AL34</f>
        <v>26</v>
      </c>
      <c r="AM35" s="204"/>
      <c r="AN35" s="205"/>
      <c r="AO35" s="205"/>
      <c r="AP35" s="205"/>
      <c r="AQ35" s="206">
        <f>AH35-AI35</f>
        <v>115</v>
      </c>
      <c r="AR35" s="207"/>
      <c r="AS35" s="208">
        <v>2</v>
      </c>
      <c r="AT35" s="208">
        <v>2</v>
      </c>
      <c r="AU35" s="208"/>
      <c r="AV35" s="207"/>
      <c r="AW35" s="208">
        <v>1</v>
      </c>
      <c r="AX35" s="208"/>
      <c r="AY35" s="211"/>
      <c r="AZ35" s="210"/>
      <c r="BA35" s="208"/>
      <c r="BB35" s="208"/>
      <c r="BC35" s="211"/>
      <c r="BD35" s="212">
        <v>5</v>
      </c>
      <c r="BE35" s="213">
        <v>3</v>
      </c>
      <c r="BF35" s="213">
        <v>2</v>
      </c>
      <c r="BG35" s="214"/>
      <c r="BK35" s="235"/>
    </row>
    <row r="36" spans="2:76" s="191" customFormat="1" ht="50.1" customHeight="1" thickBot="1" x14ac:dyDescent="0.3">
      <c r="B36" s="277" t="s">
        <v>45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9"/>
      <c r="AG36" s="239">
        <f>AG35+AG31+AG27+AG23</f>
        <v>26</v>
      </c>
      <c r="AH36" s="239">
        <f t="shared" ref="AH36:BF36" si="2">AH35+AH31+AH27+AH23</f>
        <v>780</v>
      </c>
      <c r="AI36" s="239">
        <f t="shared" si="2"/>
        <v>292</v>
      </c>
      <c r="AJ36" s="239">
        <f t="shared" si="2"/>
        <v>106</v>
      </c>
      <c r="AK36" s="239"/>
      <c r="AL36" s="239">
        <f t="shared" si="2"/>
        <v>186</v>
      </c>
      <c r="AM36" s="239"/>
      <c r="AN36" s="239"/>
      <c r="AO36" s="239"/>
      <c r="AP36" s="239"/>
      <c r="AQ36" s="239">
        <f t="shared" si="2"/>
        <v>488</v>
      </c>
      <c r="AR36" s="239">
        <f t="shared" si="2"/>
        <v>4</v>
      </c>
      <c r="AS36" s="239">
        <f t="shared" si="2"/>
        <v>4</v>
      </c>
      <c r="AT36" s="239">
        <f t="shared" si="2"/>
        <v>6</v>
      </c>
      <c r="AU36" s="239"/>
      <c r="AV36" s="239"/>
      <c r="AW36" s="239">
        <f t="shared" si="2"/>
        <v>3</v>
      </c>
      <c r="AX36" s="239"/>
      <c r="AY36" s="239">
        <f t="shared" si="2"/>
        <v>2</v>
      </c>
      <c r="AZ36" s="239">
        <f t="shared" si="2"/>
        <v>9</v>
      </c>
      <c r="BA36" s="239">
        <f t="shared" si="2"/>
        <v>3</v>
      </c>
      <c r="BB36" s="239">
        <f t="shared" si="2"/>
        <v>6</v>
      </c>
      <c r="BC36" s="239"/>
      <c r="BD36" s="239">
        <f t="shared" si="2"/>
        <v>10</v>
      </c>
      <c r="BE36" s="239">
        <f t="shared" si="2"/>
        <v>4</v>
      </c>
      <c r="BF36" s="239">
        <f t="shared" si="2"/>
        <v>6</v>
      </c>
      <c r="BG36" s="244"/>
    </row>
    <row r="37" spans="2:76" s="191" customFormat="1" ht="49.5" customHeight="1" thickBot="1" x14ac:dyDescent="0.3">
      <c r="B37" s="280" t="s">
        <v>46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2"/>
    </row>
    <row r="38" spans="2:76" s="191" customFormat="1" ht="88.2" customHeight="1" x14ac:dyDescent="0.25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83" t="s">
        <v>72</v>
      </c>
      <c r="U38" s="284"/>
      <c r="V38" s="285"/>
      <c r="W38" s="23" t="s">
        <v>74</v>
      </c>
      <c r="X38" s="24"/>
      <c r="Y38" s="24"/>
      <c r="Z38" s="24"/>
      <c r="AA38" s="24"/>
      <c r="AB38" s="24"/>
      <c r="AC38" s="24"/>
      <c r="AD38" s="25"/>
      <c r="AE38" s="283" t="s">
        <v>75</v>
      </c>
      <c r="AF38" s="286"/>
      <c r="AG38" s="287"/>
      <c r="AH38" s="202"/>
      <c r="AI38" s="203"/>
      <c r="AJ38" s="288"/>
      <c r="AK38" s="288"/>
      <c r="AL38" s="288"/>
      <c r="AM38" s="289"/>
      <c r="AN38" s="288"/>
      <c r="AO38" s="288"/>
      <c r="AP38" s="290"/>
      <c r="AQ38" s="206"/>
      <c r="AR38" s="291"/>
      <c r="AS38" s="292"/>
      <c r="AT38" s="292"/>
      <c r="AU38" s="292"/>
      <c r="AV38" s="291"/>
      <c r="AW38" s="292"/>
      <c r="AX38" s="292"/>
      <c r="AY38" s="293"/>
      <c r="AZ38" s="210"/>
      <c r="BA38" s="292"/>
      <c r="BB38" s="292"/>
      <c r="BC38" s="293"/>
      <c r="BD38" s="212"/>
      <c r="BE38" s="288"/>
      <c r="BF38" s="288"/>
      <c r="BG38" s="290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</row>
    <row r="39" spans="2:76" s="191" customFormat="1" ht="63" customHeight="1" thickBot="1" x14ac:dyDescent="0.3">
      <c r="B39" s="294">
        <v>9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17" t="s">
        <v>96</v>
      </c>
      <c r="U39" s="18"/>
      <c r="V39" s="19"/>
      <c r="W39" s="20" t="s">
        <v>73</v>
      </c>
      <c r="X39" s="21"/>
      <c r="Y39" s="21"/>
      <c r="Z39" s="21"/>
      <c r="AA39" s="21"/>
      <c r="AB39" s="21"/>
      <c r="AC39" s="21"/>
      <c r="AD39" s="22"/>
      <c r="AE39" s="295">
        <v>0</v>
      </c>
      <c r="AF39" s="296">
        <v>3</v>
      </c>
      <c r="AG39" s="297">
        <v>4</v>
      </c>
      <c r="AH39" s="298">
        <f>AG39*30</f>
        <v>120</v>
      </c>
      <c r="AI39" s="299">
        <f>AJ39+AL39</f>
        <v>52</v>
      </c>
      <c r="AJ39" s="300">
        <v>26</v>
      </c>
      <c r="AK39" s="301"/>
      <c r="AL39" s="300">
        <v>26</v>
      </c>
      <c r="AM39" s="299"/>
      <c r="AN39" s="301"/>
      <c r="AO39" s="301"/>
      <c r="AP39" s="302"/>
      <c r="AQ39" s="303">
        <f>AH39-AI39</f>
        <v>68</v>
      </c>
      <c r="AR39" s="304"/>
      <c r="AS39" s="305">
        <v>2</v>
      </c>
      <c r="AT39" s="305">
        <v>2</v>
      </c>
      <c r="AU39" s="305"/>
      <c r="AV39" s="304"/>
      <c r="AW39" s="305">
        <v>2</v>
      </c>
      <c r="AX39" s="305"/>
      <c r="AY39" s="306"/>
      <c r="AZ39" s="307"/>
      <c r="BA39" s="305"/>
      <c r="BB39" s="305"/>
      <c r="BC39" s="306"/>
      <c r="BD39" s="307">
        <v>4</v>
      </c>
      <c r="BE39" s="305">
        <v>2</v>
      </c>
      <c r="BF39" s="305">
        <v>2</v>
      </c>
      <c r="BG39" s="308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</row>
    <row r="40" spans="2:76" s="191" customFormat="1" ht="50.1" customHeight="1" thickBot="1" x14ac:dyDescent="0.3">
      <c r="B40" s="274" t="s">
        <v>47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6"/>
      <c r="AG40" s="309">
        <f>AG39</f>
        <v>4</v>
      </c>
      <c r="AH40" s="309">
        <f t="shared" ref="AH40:AQ40" si="3">AH39</f>
        <v>120</v>
      </c>
      <c r="AI40" s="309">
        <f t="shared" si="3"/>
        <v>52</v>
      </c>
      <c r="AJ40" s="309">
        <f t="shared" si="3"/>
        <v>26</v>
      </c>
      <c r="AK40" s="309"/>
      <c r="AL40" s="309">
        <f t="shared" si="3"/>
        <v>26</v>
      </c>
      <c r="AM40" s="309"/>
      <c r="AN40" s="309"/>
      <c r="AO40" s="309"/>
      <c r="AP40" s="309"/>
      <c r="AQ40" s="310">
        <f t="shared" si="3"/>
        <v>68</v>
      </c>
      <c r="AR40" s="311"/>
      <c r="AS40" s="312">
        <v>1</v>
      </c>
      <c r="AT40" s="312">
        <v>1</v>
      </c>
      <c r="AU40" s="312"/>
      <c r="AV40" s="311"/>
      <c r="AW40" s="312">
        <v>1</v>
      </c>
      <c r="AX40" s="312"/>
      <c r="AY40" s="313"/>
      <c r="AZ40" s="314"/>
      <c r="BA40" s="312"/>
      <c r="BB40" s="312"/>
      <c r="BC40" s="313"/>
      <c r="BD40" s="315">
        <v>4</v>
      </c>
      <c r="BE40" s="316">
        <v>2</v>
      </c>
      <c r="BF40" s="312">
        <v>2</v>
      </c>
      <c r="BG40" s="317"/>
    </row>
    <row r="41" spans="2:76" s="191" customFormat="1" ht="50.1" customHeight="1" thickBot="1" x14ac:dyDescent="0.3">
      <c r="B41" s="318" t="s">
        <v>48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20"/>
      <c r="AG41" s="314">
        <f>AG40+AG36</f>
        <v>30</v>
      </c>
      <c r="AH41" s="314">
        <f t="shared" ref="AH41:BF41" si="4">AH40+AH36</f>
        <v>900</v>
      </c>
      <c r="AI41" s="314">
        <f t="shared" si="4"/>
        <v>344</v>
      </c>
      <c r="AJ41" s="314">
        <f t="shared" si="4"/>
        <v>132</v>
      </c>
      <c r="AK41" s="314"/>
      <c r="AL41" s="314">
        <f t="shared" si="4"/>
        <v>212</v>
      </c>
      <c r="AM41" s="314"/>
      <c r="AN41" s="314"/>
      <c r="AO41" s="314"/>
      <c r="AP41" s="314"/>
      <c r="AQ41" s="321">
        <f t="shared" si="4"/>
        <v>556</v>
      </c>
      <c r="AR41" s="311">
        <f t="shared" si="4"/>
        <v>4</v>
      </c>
      <c r="AS41" s="314">
        <f t="shared" si="4"/>
        <v>5</v>
      </c>
      <c r="AT41" s="314">
        <f t="shared" si="4"/>
        <v>7</v>
      </c>
      <c r="AU41" s="314"/>
      <c r="AV41" s="314"/>
      <c r="AW41" s="314">
        <f t="shared" si="4"/>
        <v>4</v>
      </c>
      <c r="AX41" s="314"/>
      <c r="AY41" s="314">
        <f t="shared" si="4"/>
        <v>2</v>
      </c>
      <c r="AZ41" s="314">
        <f t="shared" si="4"/>
        <v>9</v>
      </c>
      <c r="BA41" s="314">
        <f t="shared" si="4"/>
        <v>3</v>
      </c>
      <c r="BB41" s="314">
        <f t="shared" si="4"/>
        <v>6</v>
      </c>
      <c r="BC41" s="314"/>
      <c r="BD41" s="314">
        <f t="shared" si="4"/>
        <v>14</v>
      </c>
      <c r="BE41" s="314">
        <f t="shared" si="4"/>
        <v>6</v>
      </c>
      <c r="BF41" s="314">
        <f t="shared" si="4"/>
        <v>8</v>
      </c>
      <c r="BG41" s="321"/>
    </row>
    <row r="42" spans="2:76" s="191" customFormat="1" ht="39.9" customHeight="1" x14ac:dyDescent="0.25">
      <c r="B42" s="322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4"/>
      <c r="V42" s="324"/>
      <c r="W42" s="325"/>
      <c r="X42" s="325"/>
      <c r="Y42" s="326"/>
      <c r="Z42" s="326"/>
      <c r="AA42" s="327"/>
      <c r="AB42" s="236" t="s">
        <v>49</v>
      </c>
      <c r="AC42" s="237"/>
      <c r="AD42" s="237"/>
      <c r="AE42" s="237"/>
      <c r="AF42" s="238"/>
      <c r="AG42" s="14" t="s">
        <v>6</v>
      </c>
      <c r="AH42" s="15"/>
      <c r="AI42" s="15"/>
      <c r="AJ42" s="15"/>
      <c r="AK42" s="15"/>
      <c r="AL42" s="15"/>
      <c r="AM42" s="15"/>
      <c r="AN42" s="15"/>
      <c r="AO42" s="15"/>
      <c r="AP42" s="16"/>
      <c r="AQ42" s="16"/>
      <c r="AR42" s="328">
        <v>4</v>
      </c>
      <c r="AS42" s="329"/>
      <c r="AT42" s="329"/>
      <c r="AU42" s="329"/>
      <c r="AV42" s="330"/>
      <c r="AW42" s="329"/>
      <c r="AX42" s="329"/>
      <c r="AY42" s="331"/>
      <c r="AZ42" s="328">
        <v>2</v>
      </c>
      <c r="BA42" s="329"/>
      <c r="BB42" s="329"/>
      <c r="BC42" s="332"/>
      <c r="BD42" s="328">
        <v>2</v>
      </c>
      <c r="BE42" s="213"/>
      <c r="BF42" s="333"/>
      <c r="BG42" s="214"/>
    </row>
    <row r="43" spans="2:76" s="191" customFormat="1" ht="39.9" customHeight="1" x14ac:dyDescent="0.25">
      <c r="B43" s="334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35"/>
      <c r="U43" s="336"/>
      <c r="V43" s="336"/>
      <c r="W43" s="325"/>
      <c r="X43" s="325"/>
      <c r="Y43" s="326"/>
      <c r="Z43" s="326"/>
      <c r="AA43" s="326"/>
      <c r="AB43" s="337"/>
      <c r="AC43" s="338"/>
      <c r="AD43" s="338"/>
      <c r="AE43" s="338"/>
      <c r="AF43" s="339"/>
      <c r="AG43" s="8" t="s">
        <v>18</v>
      </c>
      <c r="AH43" s="9"/>
      <c r="AI43" s="9"/>
      <c r="AJ43" s="9"/>
      <c r="AK43" s="9"/>
      <c r="AL43" s="9"/>
      <c r="AM43" s="9"/>
      <c r="AN43" s="9"/>
      <c r="AO43" s="9"/>
      <c r="AP43" s="10"/>
      <c r="AQ43" s="10"/>
      <c r="AR43" s="340"/>
      <c r="AS43" s="341">
        <v>5</v>
      </c>
      <c r="AT43" s="341"/>
      <c r="AU43" s="341"/>
      <c r="AV43" s="342"/>
      <c r="AW43" s="341"/>
      <c r="AX43" s="341"/>
      <c r="AY43" s="343"/>
      <c r="AZ43" s="340"/>
      <c r="BA43" s="341">
        <v>2</v>
      </c>
      <c r="BB43" s="341"/>
      <c r="BC43" s="344"/>
      <c r="BD43" s="340"/>
      <c r="BE43" s="345">
        <v>3</v>
      </c>
      <c r="BF43" s="346"/>
      <c r="BG43" s="347"/>
    </row>
    <row r="44" spans="2:76" s="191" customFormat="1" ht="39.9" customHeight="1" x14ac:dyDescent="0.55000000000000004">
      <c r="B44" s="334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35"/>
      <c r="U44" s="335"/>
      <c r="V44" s="336"/>
      <c r="W44" s="325"/>
      <c r="X44" s="325"/>
      <c r="Y44" s="326"/>
      <c r="Z44" s="326"/>
      <c r="AA44" s="326"/>
      <c r="AB44" s="337"/>
      <c r="AC44" s="338"/>
      <c r="AD44" s="338"/>
      <c r="AE44" s="338"/>
      <c r="AF44" s="339"/>
      <c r="AG44" s="8" t="s">
        <v>50</v>
      </c>
      <c r="AH44" s="9"/>
      <c r="AI44" s="9"/>
      <c r="AJ44" s="9"/>
      <c r="AK44" s="9"/>
      <c r="AL44" s="9"/>
      <c r="AM44" s="9"/>
      <c r="AN44" s="9"/>
      <c r="AO44" s="9"/>
      <c r="AP44" s="10"/>
      <c r="AQ44" s="10"/>
      <c r="AR44" s="340"/>
      <c r="AS44" s="341"/>
      <c r="AT44" s="341">
        <v>7</v>
      </c>
      <c r="AU44" s="341"/>
      <c r="AV44" s="342"/>
      <c r="AW44" s="341"/>
      <c r="AX44" s="341"/>
      <c r="AY44" s="343"/>
      <c r="AZ44" s="340"/>
      <c r="BA44" s="341"/>
      <c r="BB44" s="341">
        <v>3</v>
      </c>
      <c r="BC44" s="344"/>
      <c r="BD44" s="340"/>
      <c r="BE44" s="345"/>
      <c r="BF44" s="348">
        <v>4</v>
      </c>
      <c r="BG44" s="347"/>
    </row>
    <row r="45" spans="2:76" s="191" customFormat="1" ht="39.9" customHeight="1" x14ac:dyDescent="0.25">
      <c r="B45" s="334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49"/>
      <c r="U45" s="349"/>
      <c r="V45" s="336"/>
      <c r="W45" s="325"/>
      <c r="X45" s="325"/>
      <c r="Y45" s="326"/>
      <c r="Z45" s="326"/>
      <c r="AA45" s="326"/>
      <c r="AB45" s="337"/>
      <c r="AC45" s="338"/>
      <c r="AD45" s="338"/>
      <c r="AE45" s="338"/>
      <c r="AF45" s="339"/>
      <c r="AG45" s="8" t="s">
        <v>7</v>
      </c>
      <c r="AH45" s="9"/>
      <c r="AI45" s="9"/>
      <c r="AJ45" s="9"/>
      <c r="AK45" s="9"/>
      <c r="AL45" s="9"/>
      <c r="AM45" s="9"/>
      <c r="AN45" s="9"/>
      <c r="AO45" s="9"/>
      <c r="AP45" s="10"/>
      <c r="AQ45" s="10"/>
      <c r="AR45" s="340"/>
      <c r="AS45" s="341"/>
      <c r="AT45" s="341"/>
      <c r="AU45" s="341"/>
      <c r="AV45" s="342"/>
      <c r="AW45" s="341"/>
      <c r="AX45" s="341"/>
      <c r="AY45" s="343"/>
      <c r="AZ45" s="340"/>
      <c r="BA45" s="341"/>
      <c r="BB45" s="341"/>
      <c r="BC45" s="344"/>
      <c r="BD45" s="340"/>
      <c r="BE45" s="345"/>
      <c r="BF45" s="346"/>
      <c r="BG45" s="347"/>
    </row>
    <row r="46" spans="2:76" s="191" customFormat="1" ht="39.9" customHeight="1" x14ac:dyDescent="0.5">
      <c r="B46" s="334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50"/>
      <c r="U46" s="351"/>
      <c r="V46" s="336"/>
      <c r="W46" s="325"/>
      <c r="X46" s="325"/>
      <c r="Y46" s="352"/>
      <c r="Z46" s="352"/>
      <c r="AA46" s="352"/>
      <c r="AB46" s="337"/>
      <c r="AC46" s="338"/>
      <c r="AD46" s="338"/>
      <c r="AE46" s="338"/>
      <c r="AF46" s="339"/>
      <c r="AG46" s="8" t="s">
        <v>8</v>
      </c>
      <c r="AH46" s="9"/>
      <c r="AI46" s="9"/>
      <c r="AJ46" s="9"/>
      <c r="AK46" s="9"/>
      <c r="AL46" s="9"/>
      <c r="AM46" s="9"/>
      <c r="AN46" s="9"/>
      <c r="AO46" s="9"/>
      <c r="AP46" s="10"/>
      <c r="AQ46" s="10"/>
      <c r="AR46" s="340"/>
      <c r="AS46" s="341"/>
      <c r="AT46" s="341"/>
      <c r="AU46" s="341"/>
      <c r="AV46" s="342"/>
      <c r="AW46" s="341"/>
      <c r="AX46" s="341"/>
      <c r="AY46" s="343"/>
      <c r="AZ46" s="340"/>
      <c r="BA46" s="341"/>
      <c r="BB46" s="341"/>
      <c r="BC46" s="344"/>
      <c r="BD46" s="340"/>
      <c r="BE46" s="345"/>
      <c r="BF46" s="346"/>
      <c r="BG46" s="347"/>
    </row>
    <row r="47" spans="2:76" s="191" customFormat="1" ht="39.9" customHeight="1" x14ac:dyDescent="0.25">
      <c r="B47" s="334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49"/>
      <c r="U47" s="349"/>
      <c r="V47" s="349"/>
      <c r="W47" s="325"/>
      <c r="X47" s="325"/>
      <c r="Y47" s="326"/>
      <c r="Z47" s="326"/>
      <c r="AA47" s="326"/>
      <c r="AB47" s="337"/>
      <c r="AC47" s="338"/>
      <c r="AD47" s="338"/>
      <c r="AE47" s="338"/>
      <c r="AF47" s="339"/>
      <c r="AG47" s="8" t="s">
        <v>53</v>
      </c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340"/>
      <c r="AS47" s="341"/>
      <c r="AT47" s="341"/>
      <c r="AU47" s="341"/>
      <c r="AV47" s="342">
        <v>4</v>
      </c>
      <c r="AW47" s="341"/>
      <c r="AX47" s="341"/>
      <c r="AY47" s="343"/>
      <c r="AZ47" s="340"/>
      <c r="BA47" s="341">
        <v>2</v>
      </c>
      <c r="BB47" s="341"/>
      <c r="BC47" s="344"/>
      <c r="BD47" s="340"/>
      <c r="BE47" s="345">
        <v>2</v>
      </c>
      <c r="BF47" s="346"/>
      <c r="BG47" s="347"/>
    </row>
    <row r="48" spans="2:76" s="191" customFormat="1" ht="32.25" customHeight="1" x14ac:dyDescent="0.4">
      <c r="B48" s="334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53"/>
      <c r="U48" s="353"/>
      <c r="V48" s="353"/>
      <c r="W48" s="353"/>
      <c r="X48" s="353"/>
      <c r="Y48" s="326"/>
      <c r="Z48" s="326"/>
      <c r="AA48" s="326"/>
      <c r="AB48" s="337"/>
      <c r="AC48" s="338"/>
      <c r="AD48" s="338"/>
      <c r="AE48" s="338"/>
      <c r="AF48" s="339"/>
      <c r="AG48" s="8" t="s">
        <v>9</v>
      </c>
      <c r="AH48" s="9"/>
      <c r="AI48" s="9"/>
      <c r="AJ48" s="9"/>
      <c r="AK48" s="9"/>
      <c r="AL48" s="9"/>
      <c r="AM48" s="9"/>
      <c r="AN48" s="9"/>
      <c r="AO48" s="9"/>
      <c r="AP48" s="10"/>
      <c r="AQ48" s="10"/>
      <c r="AR48" s="340"/>
      <c r="AS48" s="341"/>
      <c r="AT48" s="341"/>
      <c r="AU48" s="341"/>
      <c r="AV48" s="342"/>
      <c r="AW48" s="341"/>
      <c r="AX48" s="341"/>
      <c r="AY48" s="343"/>
      <c r="AZ48" s="340"/>
      <c r="BA48" s="341"/>
      <c r="BB48" s="341"/>
      <c r="BC48" s="344"/>
      <c r="BD48" s="340"/>
      <c r="BE48" s="345"/>
      <c r="BF48" s="346"/>
      <c r="BG48" s="347"/>
    </row>
    <row r="49" spans="2:60" s="191" customFormat="1" ht="39.9" customHeight="1" thickBot="1" x14ac:dyDescent="0.65">
      <c r="B49" s="334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53"/>
      <c r="U49" s="353"/>
      <c r="V49" s="353"/>
      <c r="W49" s="353"/>
      <c r="X49" s="353"/>
      <c r="Y49" s="326"/>
      <c r="Z49" s="326"/>
      <c r="AA49" s="326"/>
      <c r="AB49" s="354"/>
      <c r="AC49" s="355"/>
      <c r="AD49" s="355"/>
      <c r="AE49" s="355"/>
      <c r="AF49" s="356"/>
      <c r="AG49" s="11" t="s">
        <v>19</v>
      </c>
      <c r="AH49" s="12"/>
      <c r="AI49" s="12"/>
      <c r="AJ49" s="12"/>
      <c r="AK49" s="12"/>
      <c r="AL49" s="12"/>
      <c r="AM49" s="12"/>
      <c r="AN49" s="12"/>
      <c r="AO49" s="12"/>
      <c r="AP49" s="13"/>
      <c r="AQ49" s="13"/>
      <c r="AR49" s="357"/>
      <c r="AS49" s="358"/>
      <c r="AT49" s="358"/>
      <c r="AU49" s="358"/>
      <c r="AV49" s="359"/>
      <c r="AW49" s="358"/>
      <c r="AX49" s="358"/>
      <c r="AY49" s="360">
        <v>2</v>
      </c>
      <c r="AZ49" s="357"/>
      <c r="BA49" s="358"/>
      <c r="BB49" s="358"/>
      <c r="BC49" s="361">
        <v>1</v>
      </c>
      <c r="BD49" s="357"/>
      <c r="BE49" s="362"/>
      <c r="BF49" s="363"/>
      <c r="BG49" s="364">
        <v>1</v>
      </c>
    </row>
    <row r="50" spans="2:60" s="191" customFormat="1" ht="33.75" customHeight="1" x14ac:dyDescent="0.25"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</row>
    <row r="51" spans="2:60" s="191" customFormat="1" ht="39.9" customHeight="1" x14ac:dyDescent="0.55000000000000004">
      <c r="B51" s="366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</row>
    <row r="52" spans="2:60" s="191" customFormat="1" ht="33.75" customHeight="1" x14ac:dyDescent="0.25"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V52" s="368"/>
      <c r="W52" s="368"/>
      <c r="X52" s="368"/>
      <c r="AH52" s="7" t="s">
        <v>103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369"/>
    </row>
    <row r="53" spans="2:60" s="191" customFormat="1" ht="24.9" customHeight="1" x14ac:dyDescent="0.4">
      <c r="U53" s="370"/>
      <c r="V53" s="371"/>
      <c r="W53" s="43"/>
      <c r="X53" s="372"/>
      <c r="Y53" s="373"/>
      <c r="Z53" s="373"/>
      <c r="AB53" s="374"/>
      <c r="AC53" s="32"/>
      <c r="AG53" s="375"/>
      <c r="AQ53" s="376"/>
      <c r="AR53" s="43"/>
      <c r="AS53" s="43"/>
      <c r="AT53" s="377"/>
      <c r="AU53" s="377"/>
      <c r="AV53" s="373"/>
      <c r="AX53" s="32"/>
      <c r="AY53" s="32"/>
      <c r="AZ53" s="375"/>
      <c r="BA53" s="32"/>
    </row>
    <row r="54" spans="2:60" s="379" customFormat="1" ht="11.4" customHeight="1" x14ac:dyDescent="0.25"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R54" s="380"/>
      <c r="AU54" s="326"/>
      <c r="AW54" s="381"/>
    </row>
    <row r="55" spans="2:60" s="191" customFormat="1" ht="13.8" hidden="1" customHeight="1" x14ac:dyDescent="0.25">
      <c r="Y55" s="382"/>
      <c r="Z55" s="382"/>
      <c r="AA55" s="382"/>
      <c r="AB55" s="382"/>
      <c r="AC55" s="382"/>
      <c r="AD55" s="382"/>
      <c r="AE55" s="382"/>
      <c r="AF55" s="382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2:60" s="191" customFormat="1" ht="72" customHeight="1" thickBot="1" x14ac:dyDescent="0.3">
      <c r="U56" s="383"/>
      <c r="V56" s="169"/>
      <c r="W56" s="384" t="s">
        <v>84</v>
      </c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5"/>
      <c r="BB56" s="385"/>
      <c r="BH56" s="191" t="s">
        <v>51</v>
      </c>
    </row>
    <row r="57" spans="2:60" s="191" customFormat="1" ht="14.25" customHeight="1" x14ac:dyDescent="0.25">
      <c r="U57" s="370"/>
      <c r="W57" s="386" t="s">
        <v>85</v>
      </c>
      <c r="X57" s="387"/>
      <c r="Y57" s="387"/>
      <c r="Z57" s="387"/>
      <c r="AA57" s="387"/>
      <c r="AB57" s="387"/>
      <c r="AC57" s="387"/>
      <c r="AD57" s="387"/>
      <c r="AE57" s="388"/>
      <c r="AF57" s="389" t="s">
        <v>86</v>
      </c>
      <c r="AG57" s="390"/>
      <c r="AH57" s="390"/>
      <c r="AI57" s="391"/>
      <c r="AJ57" s="392" t="s">
        <v>87</v>
      </c>
      <c r="AK57" s="393"/>
      <c r="AL57" s="393"/>
      <c r="AM57" s="393"/>
      <c r="AN57" s="393"/>
      <c r="AO57" s="393"/>
      <c r="AP57" s="393"/>
      <c r="AQ57" s="393"/>
      <c r="AR57" s="393"/>
      <c r="AS57" s="394" t="s">
        <v>88</v>
      </c>
      <c r="AT57" s="395"/>
      <c r="AU57" s="395"/>
      <c r="AV57" s="396"/>
      <c r="AW57" s="397" t="s">
        <v>89</v>
      </c>
      <c r="AX57" s="395"/>
      <c r="AY57" s="395"/>
      <c r="AZ57" s="398"/>
      <c r="BA57" s="399"/>
      <c r="BB57" s="399"/>
    </row>
    <row r="58" spans="2:60" ht="12.75" customHeight="1" x14ac:dyDescent="0.25">
      <c r="U58" s="32"/>
      <c r="V58" s="400"/>
      <c r="W58" s="401"/>
      <c r="X58" s="402"/>
      <c r="Y58" s="402"/>
      <c r="Z58" s="402"/>
      <c r="AA58" s="402"/>
      <c r="AB58" s="402"/>
      <c r="AC58" s="402"/>
      <c r="AD58" s="402"/>
      <c r="AE58" s="403"/>
      <c r="AF58" s="404"/>
      <c r="AG58" s="405"/>
      <c r="AH58" s="405"/>
      <c r="AI58" s="406"/>
      <c r="AJ58" s="407"/>
      <c r="AK58" s="408"/>
      <c r="AL58" s="408"/>
      <c r="AM58" s="408"/>
      <c r="AN58" s="408"/>
      <c r="AO58" s="408"/>
      <c r="AP58" s="408"/>
      <c r="AQ58" s="408"/>
      <c r="AR58" s="408"/>
      <c r="AS58" s="409"/>
      <c r="AT58" s="410"/>
      <c r="AU58" s="410"/>
      <c r="AV58" s="411"/>
      <c r="AW58" s="412"/>
      <c r="AX58" s="410"/>
      <c r="AY58" s="410"/>
      <c r="AZ58" s="413"/>
      <c r="BA58" s="399"/>
      <c r="BB58" s="399"/>
    </row>
    <row r="59" spans="2:60" ht="33" thickBot="1" x14ac:dyDescent="0.3">
      <c r="W59" s="414"/>
      <c r="X59" s="415"/>
      <c r="Y59" s="415"/>
      <c r="Z59" s="415"/>
      <c r="AA59" s="415"/>
      <c r="AB59" s="415"/>
      <c r="AC59" s="415"/>
      <c r="AD59" s="415"/>
      <c r="AE59" s="416"/>
      <c r="AF59" s="417"/>
      <c r="AG59" s="418"/>
      <c r="AH59" s="418"/>
      <c r="AI59" s="419"/>
      <c r="AJ59" s="420"/>
      <c r="AK59" s="421"/>
      <c r="AL59" s="421"/>
      <c r="AM59" s="421"/>
      <c r="AN59" s="421"/>
      <c r="AO59" s="421"/>
      <c r="AP59" s="421"/>
      <c r="AQ59" s="421"/>
      <c r="AR59" s="421"/>
      <c r="AS59" s="1" t="s">
        <v>61</v>
      </c>
      <c r="AT59" s="2"/>
      <c r="AU59" s="3" t="s">
        <v>34</v>
      </c>
      <c r="AV59" s="2"/>
      <c r="AW59" s="3" t="s">
        <v>90</v>
      </c>
      <c r="AX59" s="2"/>
      <c r="AY59" s="3" t="s">
        <v>34</v>
      </c>
      <c r="AZ59" s="4"/>
      <c r="BA59" s="399"/>
      <c r="BB59" s="399"/>
    </row>
    <row r="60" spans="2:60" ht="32.4" x14ac:dyDescent="0.25">
      <c r="W60" s="422" t="s">
        <v>91</v>
      </c>
      <c r="X60" s="423"/>
      <c r="Y60" s="423"/>
      <c r="Z60" s="423"/>
      <c r="AA60" s="423"/>
      <c r="AB60" s="423"/>
      <c r="AC60" s="423"/>
      <c r="AD60" s="423"/>
      <c r="AE60" s="424"/>
      <c r="AF60" s="425" t="s">
        <v>92</v>
      </c>
      <c r="AG60" s="426"/>
      <c r="AH60" s="426"/>
      <c r="AI60" s="427"/>
      <c r="AJ60" s="428" t="s">
        <v>67</v>
      </c>
      <c r="AK60" s="429"/>
      <c r="AL60" s="429"/>
      <c r="AM60" s="429"/>
      <c r="AN60" s="429"/>
      <c r="AO60" s="429"/>
      <c r="AP60" s="429"/>
      <c r="AQ60" s="429"/>
      <c r="AR60" s="429"/>
      <c r="AS60" s="430"/>
      <c r="AT60" s="431"/>
      <c r="AU60" s="333"/>
      <c r="AV60" s="432"/>
      <c r="AW60" s="333"/>
      <c r="AX60" s="333"/>
      <c r="AY60" s="333"/>
      <c r="AZ60" s="214"/>
      <c r="BA60" s="399"/>
      <c r="BB60" s="399"/>
    </row>
    <row r="61" spans="2:60" ht="40.799999999999997" thickBot="1" x14ac:dyDescent="0.3">
      <c r="W61" s="433"/>
      <c r="X61" s="434"/>
      <c r="Y61" s="434"/>
      <c r="Z61" s="434"/>
      <c r="AA61" s="434"/>
      <c r="AB61" s="434"/>
      <c r="AC61" s="434"/>
      <c r="AD61" s="434"/>
      <c r="AE61" s="435"/>
      <c r="AF61" s="436"/>
      <c r="AG61" s="437"/>
      <c r="AH61" s="437"/>
      <c r="AI61" s="438"/>
      <c r="AJ61" s="439"/>
      <c r="AK61" s="440"/>
      <c r="AL61" s="440"/>
      <c r="AM61" s="440"/>
      <c r="AN61" s="440"/>
      <c r="AO61" s="440"/>
      <c r="AP61" s="440"/>
      <c r="AQ61" s="440"/>
      <c r="AR61" s="440"/>
      <c r="AS61" s="5"/>
      <c r="AT61" s="6"/>
      <c r="AU61" s="441">
        <v>3</v>
      </c>
      <c r="AV61" s="442"/>
      <c r="AW61" s="443"/>
      <c r="AX61" s="444"/>
      <c r="AY61" s="441">
        <v>150</v>
      </c>
      <c r="AZ61" s="445"/>
      <c r="BA61" s="399"/>
      <c r="BB61" s="399"/>
    </row>
    <row r="62" spans="2:60" s="191" customFormat="1" ht="99" customHeight="1" x14ac:dyDescent="0.6">
      <c r="U62" s="370"/>
      <c r="V62" s="446"/>
      <c r="W62" s="447" t="s">
        <v>54</v>
      </c>
      <c r="X62" s="43"/>
      <c r="Y62" s="43"/>
      <c r="Z62" s="43"/>
      <c r="AA62" s="43"/>
      <c r="AB62" s="43"/>
      <c r="AC62" s="43"/>
      <c r="AD62" s="43"/>
      <c r="AE62" s="448" t="s">
        <v>77</v>
      </c>
      <c r="AF62" s="449"/>
      <c r="AG62" s="449"/>
      <c r="AH62" s="449"/>
      <c r="AI62" s="43"/>
      <c r="AK62" s="365"/>
      <c r="AL62" s="450" t="s">
        <v>76</v>
      </c>
      <c r="AM62" s="450"/>
      <c r="AN62" s="450"/>
      <c r="AO62" s="450"/>
      <c r="AP62" s="450"/>
      <c r="AQ62" s="450"/>
      <c r="AR62" s="450"/>
      <c r="AS62" s="450"/>
      <c r="AT62" s="451"/>
      <c r="AU62" s="451"/>
      <c r="AV62" s="451"/>
      <c r="AW62" s="451"/>
      <c r="AX62" s="366"/>
      <c r="AY62" s="366"/>
      <c r="AZ62" s="452"/>
      <c r="BA62" s="366"/>
      <c r="BB62" s="366"/>
      <c r="BC62" s="366"/>
    </row>
    <row r="63" spans="2:60" ht="81.75" customHeight="1" x14ac:dyDescent="0.25">
      <c r="W63" s="453"/>
      <c r="X63" s="453"/>
      <c r="Y63" s="453"/>
      <c r="Z63" s="453"/>
      <c r="AA63" s="453"/>
      <c r="AB63" s="453"/>
      <c r="AC63" s="453"/>
      <c r="AD63" s="453"/>
      <c r="AE63" s="453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</row>
    <row r="64" spans="2:60" ht="32.4" x14ac:dyDescent="0.55000000000000004">
      <c r="AH64" s="456"/>
    </row>
  </sheetData>
  <mergeCells count="130">
    <mergeCell ref="A7:V7"/>
    <mergeCell ref="W7:AU7"/>
    <mergeCell ref="BB7:BF7"/>
    <mergeCell ref="B1:BC1"/>
    <mergeCell ref="B2:BC2"/>
    <mergeCell ref="B3:BC3"/>
    <mergeCell ref="T4:U4"/>
    <mergeCell ref="X4:AQ4"/>
    <mergeCell ref="B5:V5"/>
    <mergeCell ref="X5:AS5"/>
    <mergeCell ref="BB5:BF5"/>
    <mergeCell ref="AZ11:BG11"/>
    <mergeCell ref="AE12:AE17"/>
    <mergeCell ref="AF12:AF17"/>
    <mergeCell ref="AZ12:BG12"/>
    <mergeCell ref="AZ13:BG13"/>
    <mergeCell ref="AG14:AG17"/>
    <mergeCell ref="AH14:AH17"/>
    <mergeCell ref="W6:AB6"/>
    <mergeCell ref="AD6:AU6"/>
    <mergeCell ref="BB6:BE6"/>
    <mergeCell ref="BA8:BG9"/>
    <mergeCell ref="T8:V8"/>
    <mergeCell ref="W8:AC8"/>
    <mergeCell ref="AD8:AU8"/>
    <mergeCell ref="B11:B17"/>
    <mergeCell ref="T11:V17"/>
    <mergeCell ref="W11:AD17"/>
    <mergeCell ref="AE11:AF11"/>
    <mergeCell ref="AG11:AH13"/>
    <mergeCell ref="AI11:AP13"/>
    <mergeCell ref="AR14:AR17"/>
    <mergeCell ref="AS14:AS17"/>
    <mergeCell ref="AT14:AT17"/>
    <mergeCell ref="AU14:AU17"/>
    <mergeCell ref="AQ11:AQ17"/>
    <mergeCell ref="AR11:AY13"/>
    <mergeCell ref="AI14:AI17"/>
    <mergeCell ref="AJ14:AP14"/>
    <mergeCell ref="AD9:AM9"/>
    <mergeCell ref="T18:V18"/>
    <mergeCell ref="W18:AD18"/>
    <mergeCell ref="B19:BG19"/>
    <mergeCell ref="BK19:BK21"/>
    <mergeCell ref="B20:BG20"/>
    <mergeCell ref="T21:V21"/>
    <mergeCell ref="W21:AD21"/>
    <mergeCell ref="BD15:BG15"/>
    <mergeCell ref="AJ15:AK16"/>
    <mergeCell ref="AL15:AM16"/>
    <mergeCell ref="AN15:AO16"/>
    <mergeCell ref="AP15:AP17"/>
    <mergeCell ref="AV14:AV17"/>
    <mergeCell ref="BM15:BM17"/>
    <mergeCell ref="AZ16:AZ17"/>
    <mergeCell ref="BA16:BC16"/>
    <mergeCell ref="BD16:BD17"/>
    <mergeCell ref="BE16:BG16"/>
    <mergeCell ref="AW14:AW17"/>
    <mergeCell ref="AX14:AX17"/>
    <mergeCell ref="AY14:AY17"/>
    <mergeCell ref="AZ14:BC14"/>
    <mergeCell ref="BD14:BG14"/>
    <mergeCell ref="AZ15:BC15"/>
    <mergeCell ref="W39:AD39"/>
    <mergeCell ref="B40:AF40"/>
    <mergeCell ref="B41:AF41"/>
    <mergeCell ref="B37:BG37"/>
    <mergeCell ref="T38:V38"/>
    <mergeCell ref="W38:AD38"/>
    <mergeCell ref="B36:AF36"/>
    <mergeCell ref="AE38:AF38"/>
    <mergeCell ref="T22:V22"/>
    <mergeCell ref="W22:AD22"/>
    <mergeCell ref="B35:AF35"/>
    <mergeCell ref="T26:V26"/>
    <mergeCell ref="T29:V29"/>
    <mergeCell ref="T30:V30"/>
    <mergeCell ref="W25:AD25"/>
    <mergeCell ref="W26:AD26"/>
    <mergeCell ref="W29:AD29"/>
    <mergeCell ref="W30:AD30"/>
    <mergeCell ref="T33:V33"/>
    <mergeCell ref="T34:V34"/>
    <mergeCell ref="W34:AD34"/>
    <mergeCell ref="W33:AD33"/>
    <mergeCell ref="T25:V25"/>
    <mergeCell ref="AH52:BE52"/>
    <mergeCell ref="B54:AC54"/>
    <mergeCell ref="B23:AF23"/>
    <mergeCell ref="B24:BG24"/>
    <mergeCell ref="B27:AF27"/>
    <mergeCell ref="B31:AF31"/>
    <mergeCell ref="B32:BG32"/>
    <mergeCell ref="B28:BG28"/>
    <mergeCell ref="T47:V47"/>
    <mergeCell ref="AG47:AQ47"/>
    <mergeCell ref="T48:X48"/>
    <mergeCell ref="AG48:AQ48"/>
    <mergeCell ref="T49:X49"/>
    <mergeCell ref="AG49:AQ49"/>
    <mergeCell ref="B42:B49"/>
    <mergeCell ref="U42:V42"/>
    <mergeCell ref="AB42:AF49"/>
    <mergeCell ref="AG42:AQ42"/>
    <mergeCell ref="AG43:AQ43"/>
    <mergeCell ref="AG44:AQ44"/>
    <mergeCell ref="T45:U45"/>
    <mergeCell ref="AG45:AQ45"/>
    <mergeCell ref="AG46:AQ46"/>
    <mergeCell ref="T39:V39"/>
    <mergeCell ref="AE62:AH62"/>
    <mergeCell ref="AL62:AW62"/>
    <mergeCell ref="W56:BB56"/>
    <mergeCell ref="W57:AE59"/>
    <mergeCell ref="AF57:AI59"/>
    <mergeCell ref="AJ57:AR59"/>
    <mergeCell ref="AS57:AV58"/>
    <mergeCell ref="AW57:AZ58"/>
    <mergeCell ref="AS59:AT59"/>
    <mergeCell ref="AU59:AV59"/>
    <mergeCell ref="AW59:AX59"/>
    <mergeCell ref="AY59:AZ59"/>
    <mergeCell ref="W60:AE61"/>
    <mergeCell ref="AF60:AI61"/>
    <mergeCell ref="AJ60:AR61"/>
    <mergeCell ref="AS61:AT61"/>
    <mergeCell ref="AU61:AV61"/>
    <mergeCell ref="AW61:AX61"/>
    <mergeCell ref="AY61:AZ61"/>
  </mergeCells>
  <pageMargins left="0.7" right="0.7" top="0.75" bottom="0.75" header="0.3" footer="0.3"/>
  <pageSetup paperSize="9" orientation="portrait" horizontalDpi="300" r:id="rId1"/>
  <ignoredErrors>
    <ignoredError sqref="AI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РНП PhD січ 2023 іноз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ZTM</dc:creator>
  <cp:lastModifiedBy>NATA</cp:lastModifiedBy>
  <cp:lastPrinted>2021-04-27T08:33:22Z</cp:lastPrinted>
  <dcterms:created xsi:type="dcterms:W3CDTF">2018-02-21T13:00:29Z</dcterms:created>
  <dcterms:modified xsi:type="dcterms:W3CDTF">2023-10-02T18:05:31Z</dcterms:modified>
</cp:coreProperties>
</file>