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9564" activeTab="0"/>
  </bookViews>
  <sheets>
    <sheet name="РНП 1 к дф2023-2024(НП2023(22) " sheetId="1" r:id="rId1"/>
  </sheets>
  <definedNames>
    <definedName name="_xlnm.Print_Area" localSheetId="0">'РНП 1 к дф2023-2024(НП2023(22) '!$A$2:$BI$86</definedName>
  </definedNames>
  <calcPr fullCalcOnLoad="1"/>
</workbook>
</file>

<file path=xl/sharedStrings.xml><?xml version="1.0" encoding="utf-8"?>
<sst xmlns="http://schemas.openxmlformats.org/spreadsheetml/2006/main" count="160" uniqueCount="120">
  <si>
    <t>№</t>
  </si>
  <si>
    <t xml:space="preserve">  </t>
  </si>
  <si>
    <t>ФММ</t>
  </si>
  <si>
    <t xml:space="preserve">Факультет </t>
  </si>
  <si>
    <t>Економічної кібернетики</t>
  </si>
  <si>
    <t>National Technical University of Ukraine "Igor Sikorsky Kyiv Polytechnic Institute"</t>
  </si>
  <si>
    <t>Form of study</t>
  </si>
  <si>
    <t>No.</t>
  </si>
  <si>
    <t xml:space="preserve">Еducational components                                                     </t>
  </si>
  <si>
    <t>Departments</t>
  </si>
  <si>
    <t>Total</t>
  </si>
  <si>
    <t>ECTS Credits</t>
  </si>
  <si>
    <t>Number of hours</t>
  </si>
  <si>
    <t>Сlassroom studies</t>
  </si>
  <si>
    <t>including</t>
  </si>
  <si>
    <t>Lectures</t>
  </si>
  <si>
    <t>Practical</t>
  </si>
  <si>
    <t>Curriculum</t>
  </si>
  <si>
    <t>with individual studies
Інд. занять</t>
  </si>
  <si>
    <t>Individual Studies</t>
  </si>
  <si>
    <t xml:space="preserve">Self-study </t>
  </si>
  <si>
    <t>Distribution for terms (semesters)</t>
  </si>
  <si>
    <t>Exams</t>
  </si>
  <si>
    <t>Final tests</t>
  </si>
  <si>
    <t>Мodule test</t>
  </si>
  <si>
    <t>Course projects</t>
  </si>
  <si>
    <t xml:space="preserve"> 1 year</t>
  </si>
  <si>
    <t>1 semester</t>
  </si>
  <si>
    <t>2 semester</t>
  </si>
  <si>
    <t>13 weeks</t>
  </si>
  <si>
    <t>18 weeks</t>
  </si>
  <si>
    <t>Laboratory</t>
  </si>
  <si>
    <t>Individual Studies
 занят</t>
  </si>
  <si>
    <t>1. NORMATIVE educational components</t>
  </si>
  <si>
    <t>Foreign Language for Scientists.           Part I. Academic Research</t>
  </si>
  <si>
    <t>Foreign Language for Scientists. Part ІI. Scientific Communication</t>
  </si>
  <si>
    <t>Subjects for Gaining Language Competencies</t>
  </si>
  <si>
    <t>Neoclassical models of economic processes</t>
  </si>
  <si>
    <t>International Economics</t>
  </si>
  <si>
    <t xml:space="preserve">Subjects for Gaining Deep Knowledge on Speciality </t>
  </si>
  <si>
    <t>Subjects for Gaining Universal Competencies of Researcher</t>
  </si>
  <si>
    <t>Organization of scientific and innovative activities</t>
  </si>
  <si>
    <t>TOTAL of NORMATIVE educational components</t>
  </si>
  <si>
    <t>TOTAL</t>
  </si>
  <si>
    <t>Practice</t>
  </si>
  <si>
    <t>Type of practice</t>
  </si>
  <si>
    <t>Weeks</t>
  </si>
  <si>
    <t>Dates</t>
  </si>
  <si>
    <t>Semester</t>
  </si>
  <si>
    <t>Home tests</t>
  </si>
  <si>
    <t>Activity</t>
  </si>
  <si>
    <t>Scientific advising</t>
  </si>
  <si>
    <t>The norm in hours for 1 graduate student</t>
  </si>
  <si>
    <t>Department</t>
  </si>
  <si>
    <t>Number of students</t>
  </si>
  <si>
    <t>B</t>
  </si>
  <si>
    <t>C</t>
  </si>
  <si>
    <t>Serhii VOITKO</t>
  </si>
  <si>
    <t>Head of the Department</t>
  </si>
  <si>
    <t>Number</t>
  </si>
  <si>
    <t xml:space="preserve">Subjects for Owning General Scientific (Philosophical) Competencies </t>
  </si>
  <si>
    <t>Philosophy</t>
  </si>
  <si>
    <t>Economic Cybernetics</t>
  </si>
  <si>
    <t xml:space="preserve">Laboratory 
</t>
  </si>
  <si>
    <t>Current Problems of Higher School Pedagogy</t>
  </si>
  <si>
    <t>2. ELECTIVE educational components</t>
  </si>
  <si>
    <t>Educational component of the F-Catalog</t>
  </si>
  <si>
    <t>Number of Students</t>
  </si>
  <si>
    <t>International economics</t>
  </si>
  <si>
    <t>TOTAL of ELECTIVE educational components</t>
  </si>
  <si>
    <t xml:space="preserve">TOTAL </t>
  </si>
  <si>
    <t>Psychology and Pedagogy</t>
  </si>
  <si>
    <t>Experts in teamwork</t>
  </si>
  <si>
    <t>Philosophical principles of scientific activity. Part I. Scientific worldview and ethical culture of the scientist</t>
  </si>
  <si>
    <t>World Economics</t>
  </si>
  <si>
    <t>English for Humanities № 3</t>
  </si>
  <si>
    <r>
      <t>УС-32Фi (0+2)</t>
    </r>
    <r>
      <rPr>
        <b/>
        <sz val="34"/>
        <color indexed="9"/>
        <rFont val="Arial"/>
        <family val="2"/>
      </rPr>
      <t>;</t>
    </r>
  </si>
  <si>
    <t xml:space="preserve">  Marina KRAVCHENKO </t>
  </si>
  <si>
    <t>TOTAL HOURS</t>
  </si>
  <si>
    <t>Economics and Entrepreneurship</t>
  </si>
  <si>
    <t>Regulation of structural changes in the economy</t>
  </si>
  <si>
    <t>Intellectual resources of economic systems</t>
  </si>
  <si>
    <t>Team work and expert activity</t>
  </si>
  <si>
    <t>Communicative economics</t>
  </si>
  <si>
    <t>Assessment of resource potential of enterprises and its effective use</t>
  </si>
  <si>
    <t>Modeling the interaction of economic agents</t>
  </si>
  <si>
    <t>Essay</t>
  </si>
  <si>
    <t>Мodule tests</t>
  </si>
  <si>
    <t>Courseworks</t>
  </si>
  <si>
    <t>Calc.&amp;graph works</t>
  </si>
  <si>
    <t xml:space="preserve">Faculty Dean  </t>
  </si>
  <si>
    <t>MINISTRY OF EDUCATION AND SCIENCE OF UKRAINE</t>
  </si>
  <si>
    <t>WORK CURRICULUM</t>
  </si>
  <si>
    <t>Speciality</t>
  </si>
  <si>
    <t>Educational  program</t>
  </si>
  <si>
    <t xml:space="preserve">Level </t>
  </si>
  <si>
    <t>Graduation Department</t>
  </si>
  <si>
    <t>051 Economics</t>
  </si>
  <si>
    <t>Doctor of Philosophy</t>
  </si>
  <si>
    <t>Economics</t>
  </si>
  <si>
    <t xml:space="preserve">                                                            on 2023/2024 academic year</t>
  </si>
  <si>
    <t xml:space="preserve">                                 (Enrolment 2023)</t>
  </si>
  <si>
    <t xml:space="preserve">Faculty </t>
  </si>
  <si>
    <t>Study duration</t>
  </si>
  <si>
    <t>Management and Marketing</t>
  </si>
  <si>
    <t xml:space="preserve">full-time </t>
  </si>
  <si>
    <t>4 years</t>
  </si>
  <si>
    <t xml:space="preserve">         </t>
  </si>
  <si>
    <t xml:space="preserve">  Vice-rector  for academic duties</t>
  </si>
  <si>
    <t xml:space="preserve">          </t>
  </si>
  <si>
    <t xml:space="preserve">  APPROVED BY</t>
  </si>
  <si>
    <t xml:space="preserve">                                                  </t>
  </si>
  <si>
    <t>"_________"____________________ 2023</t>
  </si>
  <si>
    <t>_____________  Anatolii Melnychenko</t>
  </si>
  <si>
    <t>Contract</t>
  </si>
  <si>
    <t>Budget</t>
  </si>
  <si>
    <t xml:space="preserve">Distribution of classroom studies </t>
  </si>
  <si>
    <t>PARTICIPATION OF HOURS FOR PREPARE AND DEFEND THE DISSERTATION OF THE DOCTOR OF PHILOSOPHY</t>
  </si>
  <si>
    <t>Approved by Faculty Academic Council, Meeting protocol  №  10  from  24.04. 2023</t>
  </si>
  <si>
    <t>Philosophical principles of scientific activity. Part II. Philosophical gnoseology and epistemology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</si>
</sst>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£&quot;#,##0;\-&quot;£&quot;#,##0"/>
    <numFmt numFmtId="197" formatCode="&quot;£&quot;#,##0;[Red]\-&quot;£&quot;#,##0"/>
    <numFmt numFmtId="198" formatCode="&quot;£&quot;#,##0.00;\-&quot;£&quot;#,##0.00"/>
    <numFmt numFmtId="199" formatCode="&quot;£&quot;#,##0.00;[Red]\-&quot;£&quot;#,##0.00"/>
    <numFmt numFmtId="200" formatCode="_-&quot;£&quot;* #,##0_-;\-&quot;£&quot;* #,##0_-;_-&quot;£&quot;* &quot;-&quot;_-;_-@_-"/>
    <numFmt numFmtId="201" formatCode="_-&quot;£&quot;* #,##0.00_-;\-&quot;£&quot;* #,##0.00_-;_-&quot;£&quot;* &quot;-&quot;??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0.0"/>
  </numFmts>
  <fonts count="1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24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family val="0"/>
    </font>
    <font>
      <b/>
      <sz val="26"/>
      <name val="Arial"/>
      <family val="2"/>
    </font>
    <font>
      <sz val="26"/>
      <name val="Arial"/>
      <family val="2"/>
    </font>
    <font>
      <sz val="20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30"/>
      <name val="Arial Cyr"/>
      <family val="0"/>
    </font>
    <font>
      <sz val="24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sz val="20"/>
      <name val="Arial"/>
      <family val="2"/>
    </font>
    <font>
      <sz val="26"/>
      <name val="Arial Cyr"/>
      <family val="0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26"/>
      <name val="Arial Cyr"/>
      <family val="0"/>
    </font>
    <font>
      <sz val="12"/>
      <name val="Arial"/>
      <family val="2"/>
    </font>
    <font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34"/>
      <name val="Arial"/>
      <family val="2"/>
    </font>
    <font>
      <b/>
      <sz val="34"/>
      <name val="Arial Cyr"/>
      <family val="0"/>
    </font>
    <font>
      <b/>
      <i/>
      <sz val="34"/>
      <name val="Arial"/>
      <family val="2"/>
    </font>
    <font>
      <b/>
      <i/>
      <sz val="34"/>
      <name val="Arial Cyr"/>
      <family val="0"/>
    </font>
    <font>
      <sz val="36"/>
      <name val="Arial Cyr"/>
      <family val="0"/>
    </font>
    <font>
      <b/>
      <sz val="48"/>
      <name val="Arial Cyr"/>
      <family val="0"/>
    </font>
    <font>
      <sz val="48"/>
      <name val="Arial"/>
      <family val="2"/>
    </font>
    <font>
      <b/>
      <sz val="48"/>
      <name val="Arial"/>
      <family val="2"/>
    </font>
    <font>
      <sz val="34"/>
      <name val="Arial"/>
      <family val="2"/>
    </font>
    <font>
      <sz val="34"/>
      <name val="Arial Cyr"/>
      <family val="0"/>
    </font>
    <font>
      <b/>
      <sz val="32"/>
      <name val="Arial"/>
      <family val="2"/>
    </font>
    <font>
      <sz val="34"/>
      <color indexed="10"/>
      <name val="Arial Cyr"/>
      <family val="0"/>
    </font>
    <font>
      <b/>
      <sz val="34"/>
      <color indexed="10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36"/>
      <color indexed="9"/>
      <name val="Arial"/>
      <family val="2"/>
    </font>
    <font>
      <sz val="10"/>
      <color indexed="9"/>
      <name val="Arial"/>
      <family val="2"/>
    </font>
    <font>
      <b/>
      <sz val="20"/>
      <color indexed="9"/>
      <name val="Arial"/>
      <family val="2"/>
    </font>
    <font>
      <sz val="10"/>
      <color indexed="9"/>
      <name val="Arial Cyr"/>
      <family val="0"/>
    </font>
    <font>
      <b/>
      <sz val="48"/>
      <color indexed="9"/>
      <name val="Arial"/>
      <family val="2"/>
    </font>
    <font>
      <b/>
      <sz val="28"/>
      <color indexed="9"/>
      <name val="Arial"/>
      <family val="2"/>
    </font>
    <font>
      <b/>
      <u val="single"/>
      <sz val="36"/>
      <name val="Arial"/>
      <family val="2"/>
    </font>
    <font>
      <b/>
      <sz val="34"/>
      <color indexed="9"/>
      <name val="Arial"/>
      <family val="2"/>
    </font>
    <font>
      <b/>
      <i/>
      <sz val="36"/>
      <name val="Arial"/>
      <family val="2"/>
    </font>
    <font>
      <b/>
      <sz val="38"/>
      <name val="Arial"/>
      <family val="2"/>
    </font>
    <font>
      <b/>
      <sz val="38"/>
      <name val="Arial Cyr"/>
      <family val="0"/>
    </font>
    <font>
      <b/>
      <i/>
      <sz val="40"/>
      <name val="Arial"/>
      <family val="2"/>
    </font>
    <font>
      <b/>
      <sz val="36"/>
      <name val="Arial Cyr"/>
      <family val="0"/>
    </font>
    <font>
      <u val="single"/>
      <sz val="11"/>
      <name val="Arial"/>
      <family val="2"/>
    </font>
    <font>
      <b/>
      <sz val="7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9"/>
      <name val="Arial"/>
      <family val="2"/>
    </font>
    <font>
      <b/>
      <u val="single"/>
      <sz val="26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22"/>
      <color indexed="9"/>
      <name val="Arial"/>
      <family val="2"/>
    </font>
    <font>
      <u val="single"/>
      <sz val="10"/>
      <color indexed="9"/>
      <name val="Arial"/>
      <family val="2"/>
    </font>
    <font>
      <b/>
      <sz val="34"/>
      <color indexed="8"/>
      <name val="Arial"/>
      <family val="2"/>
    </font>
    <font>
      <b/>
      <sz val="22"/>
      <color indexed="9"/>
      <name val="Arial"/>
      <family val="2"/>
    </font>
    <font>
      <b/>
      <sz val="26"/>
      <color indexed="9"/>
      <name val="Arial"/>
      <family val="2"/>
    </font>
    <font>
      <b/>
      <sz val="32"/>
      <color indexed="9"/>
      <name val="Arial"/>
      <family val="2"/>
    </font>
    <font>
      <sz val="20"/>
      <color indexed="9"/>
      <name val="Arial"/>
      <family val="2"/>
    </font>
    <font>
      <sz val="26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26"/>
      <color indexed="9"/>
      <name val="Arial Cyr"/>
      <family val="0"/>
    </font>
    <font>
      <b/>
      <sz val="32"/>
      <color indexed="9"/>
      <name val="Arial Cyr"/>
      <family val="0"/>
    </font>
    <font>
      <b/>
      <sz val="28"/>
      <color indexed="9"/>
      <name val="Arial Cyr"/>
      <family val="0"/>
    </font>
    <font>
      <b/>
      <sz val="26"/>
      <color indexed="9"/>
      <name val="Arial Cyr"/>
      <family val="0"/>
    </font>
    <font>
      <b/>
      <sz val="24"/>
      <color indexed="9"/>
      <name val="Arial"/>
      <family val="2"/>
    </font>
    <font>
      <sz val="24"/>
      <color indexed="9"/>
      <name val="Arial Cyr"/>
      <family val="0"/>
    </font>
    <font>
      <b/>
      <sz val="2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4"/>
      <color theme="0"/>
      <name val="Arial"/>
      <family val="2"/>
    </font>
    <font>
      <b/>
      <sz val="36"/>
      <color theme="0"/>
      <name val="Arial"/>
      <family val="2"/>
    </font>
    <font>
      <b/>
      <sz val="34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0"/>
      <name val="Arial Cyr"/>
      <family val="0"/>
    </font>
    <font>
      <b/>
      <sz val="22"/>
      <color theme="0"/>
      <name val="Arial"/>
      <family val="2"/>
    </font>
    <font>
      <b/>
      <sz val="11"/>
      <color theme="0"/>
      <name val="Arial"/>
      <family val="2"/>
    </font>
    <font>
      <b/>
      <sz val="26"/>
      <color theme="0"/>
      <name val="Arial"/>
      <family val="2"/>
    </font>
    <font>
      <b/>
      <sz val="26"/>
      <color theme="0"/>
      <name val="Arial Cyr"/>
      <family val="0"/>
    </font>
    <font>
      <b/>
      <sz val="23"/>
      <color theme="0"/>
      <name val="Arial"/>
      <family val="2"/>
    </font>
    <font>
      <b/>
      <sz val="32"/>
      <color theme="0"/>
      <name val="Arial"/>
      <family val="2"/>
    </font>
    <font>
      <b/>
      <sz val="32"/>
      <color theme="0"/>
      <name val="Arial Cyr"/>
      <family val="0"/>
    </font>
    <font>
      <sz val="11"/>
      <color theme="0"/>
      <name val="Arial"/>
      <family val="2"/>
    </font>
    <font>
      <sz val="20"/>
      <color theme="0"/>
      <name val="Arial"/>
      <family val="2"/>
    </font>
    <font>
      <sz val="26"/>
      <color theme="0"/>
      <name val="Arial"/>
      <family val="2"/>
    </font>
    <font>
      <sz val="26"/>
      <color theme="0"/>
      <name val="Arial Cyr"/>
      <family val="0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24"/>
      <color theme="0"/>
      <name val="Arial"/>
      <family val="2"/>
    </font>
    <font>
      <sz val="24"/>
      <color theme="0"/>
      <name val="Arial Cyr"/>
      <family val="0"/>
    </font>
    <font>
      <u val="single"/>
      <sz val="11"/>
      <color theme="0"/>
      <name val="Arial"/>
      <family val="2"/>
    </font>
    <font>
      <b/>
      <u val="single"/>
      <sz val="26"/>
      <color theme="0"/>
      <name val="Arial"/>
      <family val="2"/>
    </font>
    <font>
      <b/>
      <u val="single"/>
      <sz val="11"/>
      <color theme="0"/>
      <name val="Arial"/>
      <family val="2"/>
    </font>
    <font>
      <b/>
      <u val="single"/>
      <sz val="22"/>
      <color theme="0"/>
      <name val="Arial"/>
      <family val="2"/>
    </font>
    <font>
      <u val="single"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1" applyNumberFormat="0" applyAlignment="0" applyProtection="0"/>
    <xf numFmtId="0" fontId="101" fillId="27" borderId="2" applyNumberFormat="0" applyAlignment="0" applyProtection="0"/>
    <xf numFmtId="0" fontId="10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6" applyNumberFormat="0" applyFill="0" applyAlignment="0" applyProtection="0"/>
    <xf numFmtId="0" fontId="107" fillId="28" borderId="7" applyNumberFormat="0" applyAlignment="0" applyProtection="0"/>
    <xf numFmtId="0" fontId="108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110" fillId="30" borderId="0" applyNumberFormat="0" applyBorder="0" applyAlignment="0" applyProtection="0"/>
    <xf numFmtId="0" fontId="11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12" fillId="0" borderId="9" applyNumberFormat="0" applyFill="0" applyAlignment="0" applyProtection="0"/>
    <xf numFmtId="0" fontId="11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4" fillId="32" borderId="0" applyNumberFormat="0" applyBorder="0" applyAlignment="0" applyProtection="0"/>
  </cellStyleXfs>
  <cellXfs count="695">
    <xf numFmtId="0" fontId="0" fillId="0" borderId="0" xfId="0" applyAlignment="1">
      <alignment/>
    </xf>
    <xf numFmtId="1" fontId="115" fillId="33" borderId="10" xfId="0" applyNumberFormat="1" applyFont="1" applyFill="1" applyBorder="1" applyAlignment="1">
      <alignment horizontal="center" vertical="center" wrapText="1" shrinkToFit="1"/>
    </xf>
    <xf numFmtId="0" fontId="31" fillId="33" borderId="10" xfId="0" applyNumberFormat="1" applyFont="1" applyFill="1" applyBorder="1" applyAlignment="1">
      <alignment horizontal="center" vertical="center" wrapText="1" shrinkToFit="1"/>
    </xf>
    <xf numFmtId="1" fontId="31" fillId="33" borderId="11" xfId="0" applyNumberFormat="1" applyFont="1" applyFill="1" applyBorder="1" applyAlignment="1">
      <alignment horizontal="center" vertical="center" wrapText="1" shrinkToFit="1"/>
    </xf>
    <xf numFmtId="1" fontId="115" fillId="33" borderId="12" xfId="0" applyNumberFormat="1" applyFont="1" applyFill="1" applyBorder="1" applyAlignment="1">
      <alignment horizontal="center" vertical="center" wrapText="1" shrinkToFit="1"/>
    </xf>
    <xf numFmtId="1" fontId="115" fillId="33" borderId="13" xfId="0" applyNumberFormat="1" applyFont="1" applyFill="1" applyBorder="1" applyAlignment="1">
      <alignment horizontal="center" vertical="center" wrapText="1" shrinkToFit="1"/>
    </xf>
    <xf numFmtId="0" fontId="31" fillId="33" borderId="13" xfId="0" applyNumberFormat="1" applyFont="1" applyFill="1" applyBorder="1" applyAlignment="1">
      <alignment horizontal="center" vertical="center" wrapText="1" shrinkToFit="1"/>
    </xf>
    <xf numFmtId="1" fontId="31" fillId="33" borderId="14" xfId="0" applyNumberFormat="1" applyFont="1" applyFill="1" applyBorder="1" applyAlignment="1">
      <alignment horizontal="center" vertical="center" wrapText="1" shrinkToFit="1"/>
    </xf>
    <xf numFmtId="1" fontId="115" fillId="33" borderId="15" xfId="0" applyNumberFormat="1" applyFont="1" applyFill="1" applyBorder="1" applyAlignment="1">
      <alignment horizontal="center" vertical="center" wrapText="1" shrinkToFit="1"/>
    </xf>
    <xf numFmtId="205" fontId="115" fillId="33" borderId="10" xfId="0" applyNumberFormat="1" applyFont="1" applyFill="1" applyBorder="1" applyAlignment="1">
      <alignment horizontal="center" vertical="center" wrapText="1" shrinkToFit="1"/>
    </xf>
    <xf numFmtId="0" fontId="31" fillId="33" borderId="11" xfId="0" applyNumberFormat="1" applyFont="1" applyFill="1" applyBorder="1" applyAlignment="1">
      <alignment horizontal="center" vertical="center" wrapText="1" shrinkToFit="1"/>
    </xf>
    <xf numFmtId="205" fontId="115" fillId="33" borderId="11" xfId="0" applyNumberFormat="1" applyFont="1" applyFill="1" applyBorder="1" applyAlignment="1">
      <alignment horizontal="center" vertical="center" wrapText="1" shrinkToFit="1"/>
    </xf>
    <xf numFmtId="1" fontId="31" fillId="33" borderId="16" xfId="0" applyNumberFormat="1" applyFont="1" applyFill="1" applyBorder="1" applyAlignment="1">
      <alignment horizontal="center" vertical="center" wrapText="1" shrinkToFit="1"/>
    </xf>
    <xf numFmtId="1" fontId="31" fillId="33" borderId="17" xfId="0" applyNumberFormat="1" applyFont="1" applyFill="1" applyBorder="1" applyAlignment="1">
      <alignment horizontal="center" vertical="center" wrapText="1" shrinkToFit="1"/>
    </xf>
    <xf numFmtId="0" fontId="13" fillId="33" borderId="0" xfId="0" applyFont="1" applyFill="1" applyBorder="1" applyAlignment="1">
      <alignment horizontal="left" vertical="top" wrapText="1"/>
    </xf>
    <xf numFmtId="0" fontId="13" fillId="33" borderId="0" xfId="0" applyNumberFormat="1" applyFont="1" applyFill="1" applyBorder="1" applyAlignment="1">
      <alignment horizontal="left" vertical="top" wrapText="1"/>
    </xf>
    <xf numFmtId="0" fontId="3" fillId="33" borderId="0" xfId="0" applyNumberFormat="1" applyFont="1" applyFill="1" applyBorder="1" applyAlignment="1">
      <alignment/>
    </xf>
    <xf numFmtId="49" fontId="15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1" fillId="33" borderId="18" xfId="0" applyNumberFormat="1" applyFont="1" applyFill="1" applyBorder="1" applyAlignment="1">
      <alignment horizontal="center" vertical="center" wrapText="1" shrinkToFit="1"/>
    </xf>
    <xf numFmtId="0" fontId="31" fillId="33" borderId="19" xfId="0" applyNumberFormat="1" applyFont="1" applyFill="1" applyBorder="1" applyAlignment="1">
      <alignment horizontal="center" vertical="center" wrapText="1" shrinkToFit="1"/>
    </xf>
    <xf numFmtId="0" fontId="31" fillId="33" borderId="20" xfId="0" applyNumberFormat="1" applyFont="1" applyFill="1" applyBorder="1" applyAlignment="1">
      <alignment horizontal="center" vertical="center" wrapText="1" shrinkToFit="1"/>
    </xf>
    <xf numFmtId="1" fontId="115" fillId="33" borderId="20" xfId="0" applyNumberFormat="1" applyFont="1" applyFill="1" applyBorder="1" applyAlignment="1">
      <alignment horizontal="center" vertical="center" wrapText="1" shrinkToFit="1"/>
    </xf>
    <xf numFmtId="1" fontId="31" fillId="33" borderId="21" xfId="0" applyNumberFormat="1" applyFont="1" applyFill="1" applyBorder="1" applyAlignment="1">
      <alignment horizontal="center" vertical="center" wrapText="1" shrinkToFit="1"/>
    </xf>
    <xf numFmtId="1" fontId="31" fillId="33" borderId="22" xfId="0" applyNumberFormat="1" applyFont="1" applyFill="1" applyBorder="1" applyAlignment="1">
      <alignment horizontal="center" vertical="center" wrapText="1" shrinkToFit="1"/>
    </xf>
    <xf numFmtId="1" fontId="115" fillId="33" borderId="23" xfId="0" applyNumberFormat="1" applyFont="1" applyFill="1" applyBorder="1" applyAlignment="1">
      <alignment horizontal="center" vertical="center" wrapText="1" shrinkToFit="1"/>
    </xf>
    <xf numFmtId="0" fontId="30" fillId="33" borderId="0" xfId="0" applyFont="1" applyFill="1" applyBorder="1" applyAlignment="1">
      <alignment vertical="center" wrapText="1"/>
    </xf>
    <xf numFmtId="0" fontId="30" fillId="33" borderId="24" xfId="0" applyFont="1" applyFill="1" applyBorder="1" applyAlignment="1">
      <alignment horizontal="left" vertical="center" wrapText="1"/>
    </xf>
    <xf numFmtId="0" fontId="116" fillId="33" borderId="25" xfId="0" applyFont="1" applyFill="1" applyBorder="1" applyAlignment="1">
      <alignment horizontal="left" vertical="center" wrapText="1"/>
    </xf>
    <xf numFmtId="0" fontId="30" fillId="33" borderId="26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left" vertical="center" wrapText="1"/>
    </xf>
    <xf numFmtId="0" fontId="30" fillId="33" borderId="27" xfId="0" applyFont="1" applyFill="1" applyBorder="1" applyAlignment="1">
      <alignment horizontal="left" vertical="center" wrapText="1"/>
    </xf>
    <xf numFmtId="0" fontId="30" fillId="33" borderId="28" xfId="0" applyFont="1" applyFill="1" applyBorder="1" applyAlignment="1">
      <alignment horizontal="left" vertical="center" wrapText="1"/>
    </xf>
    <xf numFmtId="0" fontId="31" fillId="33" borderId="29" xfId="0" applyFont="1" applyFill="1" applyBorder="1" applyAlignment="1">
      <alignment horizontal="center" vertical="center"/>
    </xf>
    <xf numFmtId="0" fontId="42" fillId="33" borderId="30" xfId="0" applyFont="1" applyFill="1" applyBorder="1" applyAlignment="1">
      <alignment horizontal="center"/>
    </xf>
    <xf numFmtId="0" fontId="42" fillId="33" borderId="31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left" vertic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/>
    </xf>
    <xf numFmtId="0" fontId="36" fillId="33" borderId="0" xfId="0" applyFont="1" applyFill="1" applyAlignment="1">
      <alignment horizontal="left" vertical="center"/>
    </xf>
    <xf numFmtId="0" fontId="36" fillId="33" borderId="0" xfId="0" applyFont="1" applyFill="1" applyAlignment="1">
      <alignment/>
    </xf>
    <xf numFmtId="0" fontId="3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49" fontId="50" fillId="33" borderId="0" xfId="0" applyNumberFormat="1" applyFont="1" applyFill="1" applyBorder="1" applyAlignment="1">
      <alignment horizontal="center" vertical="center"/>
    </xf>
    <xf numFmtId="0" fontId="30" fillId="33" borderId="0" xfId="0" applyFont="1" applyFill="1" applyBorder="1" applyAlignment="1">
      <alignment wrapText="1"/>
    </xf>
    <xf numFmtId="0" fontId="30" fillId="33" borderId="0" xfId="0" applyFont="1" applyFill="1" applyBorder="1" applyAlignment="1">
      <alignment horizontal="left" wrapText="1"/>
    </xf>
    <xf numFmtId="0" fontId="30" fillId="33" borderId="32" xfId="0" applyFont="1" applyFill="1" applyBorder="1" applyAlignment="1">
      <alignment horizontal="left" wrapText="1"/>
    </xf>
    <xf numFmtId="0" fontId="30" fillId="33" borderId="21" xfId="0" applyFont="1" applyFill="1" applyBorder="1" applyAlignment="1">
      <alignment vertical="center" wrapText="1"/>
    </xf>
    <xf numFmtId="0" fontId="30" fillId="33" borderId="28" xfId="0" applyFont="1" applyFill="1" applyBorder="1" applyAlignment="1">
      <alignment horizontal="left" wrapText="1"/>
    </xf>
    <xf numFmtId="0" fontId="31" fillId="33" borderId="0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left"/>
    </xf>
    <xf numFmtId="49" fontId="38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horizontal="left" vertical="center" wrapText="1"/>
    </xf>
    <xf numFmtId="0" fontId="30" fillId="33" borderId="0" xfId="0" applyFont="1" applyFill="1" applyBorder="1" applyAlignment="1">
      <alignment horizontal="left" wrapText="1"/>
    </xf>
    <xf numFmtId="0" fontId="4" fillId="33" borderId="0" xfId="0" applyNumberFormat="1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vertical="center"/>
    </xf>
    <xf numFmtId="0" fontId="16" fillId="33" borderId="33" xfId="0" applyFont="1" applyFill="1" applyBorder="1" applyAlignment="1">
      <alignment horizontal="center" vertical="center" textRotation="90"/>
    </xf>
    <xf numFmtId="0" fontId="14" fillId="33" borderId="30" xfId="0" applyFont="1" applyFill="1" applyBorder="1" applyAlignment="1">
      <alignment horizontal="center" vertical="center" textRotation="90"/>
    </xf>
    <xf numFmtId="0" fontId="30" fillId="33" borderId="30" xfId="0" applyFont="1" applyFill="1" applyBorder="1" applyAlignment="1">
      <alignment horizontal="center" vertical="center" wrapText="1"/>
    </xf>
    <xf numFmtId="0" fontId="35" fillId="33" borderId="34" xfId="0" applyFont="1" applyFill="1" applyBorder="1" applyAlignment="1">
      <alignment horizontal="center" vertical="center" wrapText="1"/>
    </xf>
    <xf numFmtId="0" fontId="30" fillId="33" borderId="35" xfId="0" applyNumberFormat="1" applyFont="1" applyFill="1" applyBorder="1" applyAlignment="1">
      <alignment horizontal="center" vertical="center" wrapText="1"/>
    </xf>
    <xf numFmtId="0" fontId="30" fillId="33" borderId="30" xfId="0" applyNumberFormat="1" applyFont="1" applyFill="1" applyBorder="1" applyAlignment="1">
      <alignment horizontal="center" vertical="center" wrapText="1"/>
    </xf>
    <xf numFmtId="0" fontId="30" fillId="33" borderId="31" xfId="0" applyNumberFormat="1" applyFont="1" applyFill="1" applyBorder="1" applyAlignment="1">
      <alignment horizontal="center" vertical="center" wrapText="1"/>
    </xf>
    <xf numFmtId="0" fontId="58" fillId="33" borderId="24" xfId="0" applyFont="1" applyFill="1" applyBorder="1" applyAlignment="1">
      <alignment horizontal="center" vertical="center" wrapText="1"/>
    </xf>
    <xf numFmtId="0" fontId="58" fillId="33" borderId="25" xfId="0" applyFont="1" applyFill="1" applyBorder="1" applyAlignment="1">
      <alignment horizontal="center" vertical="center" wrapText="1"/>
    </xf>
    <xf numFmtId="0" fontId="58" fillId="33" borderId="36" xfId="0" applyFont="1" applyFill="1" applyBorder="1" applyAlignment="1">
      <alignment horizontal="center" vertical="center" wrapText="1"/>
    </xf>
    <xf numFmtId="0" fontId="31" fillId="33" borderId="29" xfId="0" applyNumberFormat="1" applyFont="1" applyFill="1" applyBorder="1" applyAlignment="1">
      <alignment horizontal="center" vertical="center" wrapText="1"/>
    </xf>
    <xf numFmtId="0" fontId="31" fillId="33" borderId="34" xfId="0" applyNumberFormat="1" applyFont="1" applyFill="1" applyBorder="1" applyAlignment="1">
      <alignment horizontal="center" vertical="center"/>
    </xf>
    <xf numFmtId="0" fontId="31" fillId="33" borderId="35" xfId="0" applyNumberFormat="1" applyFont="1" applyFill="1" applyBorder="1" applyAlignment="1">
      <alignment horizontal="center" vertical="center"/>
    </xf>
    <xf numFmtId="0" fontId="31" fillId="33" borderId="30" xfId="0" applyNumberFormat="1" applyFont="1" applyFill="1" applyBorder="1" applyAlignment="1">
      <alignment horizontal="center" vertical="center"/>
    </xf>
    <xf numFmtId="0" fontId="31" fillId="33" borderId="37" xfId="0" applyNumberFormat="1" applyFont="1" applyFill="1" applyBorder="1" applyAlignment="1">
      <alignment horizontal="center" vertical="center" textRotation="90" wrapText="1"/>
    </xf>
    <xf numFmtId="49" fontId="31" fillId="33" borderId="35" xfId="0" applyNumberFormat="1" applyFont="1" applyFill="1" applyBorder="1" applyAlignment="1">
      <alignment horizontal="center" vertical="center" wrapText="1"/>
    </xf>
    <xf numFmtId="49" fontId="31" fillId="33" borderId="30" xfId="0" applyNumberFormat="1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16" fillId="33" borderId="41" xfId="0" applyFont="1" applyFill="1" applyBorder="1" applyAlignment="1">
      <alignment horizontal="center" vertical="center" textRotation="90"/>
    </xf>
    <xf numFmtId="0" fontId="14" fillId="33" borderId="0" xfId="0" applyFont="1" applyFill="1" applyBorder="1" applyAlignment="1">
      <alignment horizontal="center" vertical="center" textRotation="90"/>
    </xf>
    <xf numFmtId="0" fontId="30" fillId="33" borderId="0" xfId="0" applyFont="1" applyFill="1" applyBorder="1" applyAlignment="1">
      <alignment horizontal="center" vertical="center" wrapText="1"/>
    </xf>
    <xf numFmtId="0" fontId="35" fillId="33" borderId="42" xfId="0" applyFont="1" applyFill="1" applyBorder="1" applyAlignment="1">
      <alignment horizontal="center" vertical="center" wrapText="1"/>
    </xf>
    <xf numFmtId="0" fontId="30" fillId="33" borderId="43" xfId="0" applyNumberFormat="1" applyFont="1" applyFill="1" applyBorder="1" applyAlignment="1">
      <alignment horizontal="center" vertical="center" wrapText="1"/>
    </xf>
    <xf numFmtId="0" fontId="30" fillId="33" borderId="0" xfId="0" applyNumberFormat="1" applyFont="1" applyFill="1" applyBorder="1" applyAlignment="1">
      <alignment horizontal="center" vertical="center" wrapText="1"/>
    </xf>
    <xf numFmtId="0" fontId="30" fillId="33" borderId="23" xfId="0" applyNumberFormat="1" applyFont="1" applyFill="1" applyBorder="1" applyAlignment="1">
      <alignment horizontal="center" vertical="center" wrapText="1"/>
    </xf>
    <xf numFmtId="0" fontId="58" fillId="33" borderId="26" xfId="0" applyFont="1" applyFill="1" applyBorder="1" applyAlignment="1">
      <alignment horizontal="center" vertical="center" wrapText="1"/>
    </xf>
    <xf numFmtId="0" fontId="58" fillId="33" borderId="0" xfId="0" applyFont="1" applyFill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 wrapText="1"/>
    </xf>
    <xf numFmtId="0" fontId="31" fillId="33" borderId="26" xfId="0" applyNumberFormat="1" applyFont="1" applyFill="1" applyBorder="1" applyAlignment="1">
      <alignment horizontal="center" vertical="center"/>
    </xf>
    <xf numFmtId="0" fontId="31" fillId="33" borderId="42" xfId="0" applyNumberFormat="1" applyFont="1" applyFill="1" applyBorder="1" applyAlignment="1">
      <alignment horizontal="center" vertical="center"/>
    </xf>
    <xf numFmtId="0" fontId="31" fillId="33" borderId="43" xfId="0" applyNumberFormat="1" applyFont="1" applyFill="1" applyBorder="1" applyAlignment="1">
      <alignment horizontal="center" vertical="center"/>
    </xf>
    <xf numFmtId="0" fontId="31" fillId="33" borderId="0" xfId="0" applyNumberFormat="1" applyFont="1" applyFill="1" applyBorder="1" applyAlignment="1">
      <alignment horizontal="center" vertical="center"/>
    </xf>
    <xf numFmtId="0" fontId="31" fillId="33" borderId="44" xfId="0" applyNumberFormat="1" applyFont="1" applyFill="1" applyBorder="1" applyAlignment="1">
      <alignment horizontal="center" vertical="center" textRotation="90" wrapText="1"/>
    </xf>
    <xf numFmtId="49" fontId="31" fillId="33" borderId="43" xfId="0" applyNumberFormat="1" applyFont="1" applyFill="1" applyBorder="1" applyAlignment="1">
      <alignment horizontal="center" vertical="center"/>
    </xf>
    <xf numFmtId="49" fontId="31" fillId="33" borderId="0" xfId="0" applyNumberFormat="1" applyFont="1" applyFill="1" applyBorder="1" applyAlignment="1">
      <alignment horizontal="center" vertical="center"/>
    </xf>
    <xf numFmtId="0" fontId="36" fillId="33" borderId="45" xfId="0" applyFont="1" applyFill="1" applyBorder="1" applyAlignment="1">
      <alignment horizontal="center" vertical="center"/>
    </xf>
    <xf numFmtId="0" fontId="36" fillId="33" borderId="46" xfId="0" applyFont="1" applyFill="1" applyBorder="1" applyAlignment="1">
      <alignment horizontal="center" vertical="center"/>
    </xf>
    <xf numFmtId="0" fontId="36" fillId="33" borderId="47" xfId="0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center" textRotation="90" wrapText="1"/>
    </xf>
    <xf numFmtId="0" fontId="58" fillId="33" borderId="48" xfId="0" applyFont="1" applyFill="1" applyBorder="1" applyAlignment="1">
      <alignment horizontal="center" vertical="center" wrapText="1"/>
    </xf>
    <xf numFmtId="0" fontId="58" fillId="33" borderId="49" xfId="0" applyFont="1" applyFill="1" applyBorder="1" applyAlignment="1">
      <alignment horizontal="center" vertical="center" wrapText="1"/>
    </xf>
    <xf numFmtId="0" fontId="58" fillId="33" borderId="50" xfId="0" applyFont="1" applyFill="1" applyBorder="1" applyAlignment="1">
      <alignment horizontal="center" vertical="center" wrapText="1"/>
    </xf>
    <xf numFmtId="0" fontId="31" fillId="33" borderId="48" xfId="0" applyNumberFormat="1" applyFont="1" applyFill="1" applyBorder="1" applyAlignment="1">
      <alignment horizontal="center" vertical="center"/>
    </xf>
    <xf numFmtId="0" fontId="31" fillId="33" borderId="51" xfId="0" applyNumberFormat="1" applyFont="1" applyFill="1" applyBorder="1" applyAlignment="1">
      <alignment horizontal="center" vertical="center"/>
    </xf>
    <xf numFmtId="0" fontId="31" fillId="33" borderId="52" xfId="0" applyNumberFormat="1" applyFont="1" applyFill="1" applyBorder="1" applyAlignment="1">
      <alignment horizontal="center" vertical="center"/>
    </xf>
    <xf numFmtId="0" fontId="31" fillId="33" borderId="32" xfId="0" applyNumberFormat="1" applyFont="1" applyFill="1" applyBorder="1" applyAlignment="1">
      <alignment horizontal="center" vertical="center"/>
    </xf>
    <xf numFmtId="49" fontId="31" fillId="33" borderId="52" xfId="0" applyNumberFormat="1" applyFont="1" applyFill="1" applyBorder="1" applyAlignment="1">
      <alignment horizontal="center" vertical="center"/>
    </xf>
    <xf numFmtId="49" fontId="31" fillId="33" borderId="32" xfId="0" applyNumberFormat="1" applyFont="1" applyFill="1" applyBorder="1" applyAlignment="1">
      <alignment horizontal="center" vertical="center"/>
    </xf>
    <xf numFmtId="0" fontId="40" fillId="33" borderId="53" xfId="0" applyFont="1" applyFill="1" applyBorder="1" applyAlignment="1">
      <alignment horizontal="center" vertical="center" textRotation="90"/>
    </xf>
    <xf numFmtId="0" fontId="31" fillId="33" borderId="24" xfId="0" applyNumberFormat="1" applyFont="1" applyFill="1" applyBorder="1" applyAlignment="1">
      <alignment horizontal="center" vertical="center" textRotation="90"/>
    </xf>
    <xf numFmtId="0" fontId="31" fillId="33" borderId="54" xfId="0" applyNumberFormat="1" applyFont="1" applyFill="1" applyBorder="1" applyAlignment="1">
      <alignment horizontal="center" vertical="center" textRotation="90"/>
    </xf>
    <xf numFmtId="0" fontId="31" fillId="33" borderId="55" xfId="0" applyNumberFormat="1" applyFont="1" applyFill="1" applyBorder="1" applyAlignment="1">
      <alignment horizontal="center" vertical="center" textRotation="90"/>
    </xf>
    <xf numFmtId="0" fontId="31" fillId="33" borderId="56" xfId="0" applyNumberFormat="1" applyFont="1" applyFill="1" applyBorder="1" applyAlignment="1">
      <alignment horizontal="center" vertical="center" textRotation="90" wrapText="1"/>
    </xf>
    <xf numFmtId="0" fontId="31" fillId="33" borderId="57" xfId="0" applyNumberFormat="1" applyFont="1" applyFill="1" applyBorder="1" applyAlignment="1">
      <alignment horizontal="center" vertical="center" textRotation="90"/>
    </xf>
    <xf numFmtId="0" fontId="31" fillId="33" borderId="27" xfId="0" applyNumberFormat="1" applyFont="1" applyFill="1" applyBorder="1" applyAlignment="1">
      <alignment horizontal="center" vertical="top"/>
    </xf>
    <xf numFmtId="0" fontId="31" fillId="33" borderId="28" xfId="0" applyNumberFormat="1" applyFont="1" applyFill="1" applyBorder="1" applyAlignment="1">
      <alignment horizontal="center" vertical="top"/>
    </xf>
    <xf numFmtId="49" fontId="31" fillId="33" borderId="57" xfId="0" applyNumberFormat="1" applyFont="1" applyFill="1" applyBorder="1" applyAlignment="1">
      <alignment horizontal="center" vertical="center" textRotation="90" wrapText="1"/>
    </xf>
    <xf numFmtId="49" fontId="31" fillId="33" borderId="22" xfId="0" applyNumberFormat="1" applyFont="1" applyFill="1" applyBorder="1" applyAlignment="1">
      <alignment horizontal="center" vertical="center" textRotation="90" wrapText="1"/>
    </xf>
    <xf numFmtId="49" fontId="4" fillId="33" borderId="22" xfId="0" applyNumberFormat="1" applyFont="1" applyFill="1" applyBorder="1" applyAlignment="1">
      <alignment horizontal="center" vertical="center" textRotation="90" wrapText="1"/>
    </xf>
    <xf numFmtId="49" fontId="4" fillId="33" borderId="22" xfId="0" applyNumberFormat="1" applyFont="1" applyFill="1" applyBorder="1" applyAlignment="1">
      <alignment horizontal="center" vertical="center" textRotation="90"/>
    </xf>
    <xf numFmtId="49" fontId="16" fillId="33" borderId="22" xfId="0" applyNumberFormat="1" applyFont="1" applyFill="1" applyBorder="1" applyAlignment="1">
      <alignment horizontal="center" vertical="center" textRotation="90" wrapText="1"/>
    </xf>
    <xf numFmtId="49" fontId="31" fillId="33" borderId="58" xfId="0" applyNumberFormat="1" applyFont="1" applyFill="1" applyBorder="1" applyAlignment="1">
      <alignment horizontal="center" vertical="center" textRotation="90" wrapText="1"/>
    </xf>
    <xf numFmtId="0" fontId="31" fillId="33" borderId="59" xfId="0" applyFont="1" applyFill="1" applyBorder="1" applyAlignment="1">
      <alignment horizontal="center" vertical="center" wrapText="1"/>
    </xf>
    <xf numFmtId="0" fontId="40" fillId="33" borderId="60" xfId="0" applyFont="1" applyFill="1" applyBorder="1" applyAlignment="1">
      <alignment horizontal="center" vertical="center" wrapText="1"/>
    </xf>
    <xf numFmtId="0" fontId="40" fillId="33" borderId="61" xfId="0" applyFont="1" applyFill="1" applyBorder="1" applyAlignment="1">
      <alignment horizontal="center" vertical="center" wrapText="1"/>
    </xf>
    <xf numFmtId="0" fontId="40" fillId="33" borderId="62" xfId="0" applyFont="1" applyFill="1" applyBorder="1" applyAlignment="1">
      <alignment horizontal="center" vertical="center" textRotation="90"/>
    </xf>
    <xf numFmtId="0" fontId="31" fillId="33" borderId="26" xfId="0" applyNumberFormat="1" applyFont="1" applyFill="1" applyBorder="1" applyAlignment="1">
      <alignment horizontal="center" vertical="center" textRotation="90"/>
    </xf>
    <xf numFmtId="0" fontId="31" fillId="33" borderId="41" xfId="0" applyNumberFormat="1" applyFont="1" applyFill="1" applyBorder="1" applyAlignment="1">
      <alignment horizontal="center" vertical="center" textRotation="90"/>
    </xf>
    <xf numFmtId="0" fontId="31" fillId="33" borderId="63" xfId="0" applyNumberFormat="1" applyFont="1" applyFill="1" applyBorder="1" applyAlignment="1">
      <alignment horizontal="center" vertical="center"/>
    </xf>
    <xf numFmtId="0" fontId="8" fillId="33" borderId="58" xfId="0" applyNumberFormat="1" applyFont="1" applyFill="1" applyBorder="1" applyAlignment="1">
      <alignment horizontal="center" vertical="center" wrapText="1"/>
    </xf>
    <xf numFmtId="0" fontId="8" fillId="33" borderId="64" xfId="0" applyNumberFormat="1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textRotation="90" wrapText="1"/>
    </xf>
    <xf numFmtId="49" fontId="31" fillId="33" borderId="41" xfId="0" applyNumberFormat="1" applyFont="1" applyFill="1" applyBorder="1" applyAlignment="1">
      <alignment horizontal="center" vertical="center" textRotation="90" wrapText="1"/>
    </xf>
    <xf numFmtId="49" fontId="31" fillId="33" borderId="20" xfId="0" applyNumberFormat="1" applyFont="1" applyFill="1" applyBorder="1" applyAlignment="1">
      <alignment horizontal="center" vertical="center" textRotation="90" wrapText="1"/>
    </xf>
    <xf numFmtId="49" fontId="4" fillId="33" borderId="20" xfId="0" applyNumberFormat="1" applyFont="1" applyFill="1" applyBorder="1" applyAlignment="1">
      <alignment horizontal="center" vertical="center" textRotation="90" wrapText="1"/>
    </xf>
    <xf numFmtId="49" fontId="4" fillId="33" borderId="20" xfId="0" applyNumberFormat="1" applyFont="1" applyFill="1" applyBorder="1" applyAlignment="1">
      <alignment horizontal="center" vertical="center" textRotation="90"/>
    </xf>
    <xf numFmtId="49" fontId="31" fillId="33" borderId="21" xfId="0" applyNumberFormat="1" applyFont="1" applyFill="1" applyBorder="1" applyAlignment="1">
      <alignment horizontal="center" vertical="center" textRotation="90" wrapText="1"/>
    </xf>
    <xf numFmtId="0" fontId="31" fillId="33" borderId="65" xfId="0" applyFont="1" applyFill="1" applyBorder="1" applyAlignment="1">
      <alignment horizontal="center" vertical="top" wrapText="1"/>
    </xf>
    <xf numFmtId="0" fontId="31" fillId="33" borderId="28" xfId="0" applyFont="1" applyFill="1" applyBorder="1" applyAlignment="1">
      <alignment horizontal="center" vertical="top" wrapText="1"/>
    </xf>
    <xf numFmtId="0" fontId="31" fillId="33" borderId="66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top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67" xfId="0" applyNumberFormat="1" applyFont="1" applyFill="1" applyBorder="1" applyAlignment="1">
      <alignment horizontal="center" vertical="center" wrapText="1"/>
    </xf>
    <xf numFmtId="0" fontId="8" fillId="33" borderId="68" xfId="0" applyFont="1" applyFill="1" applyBorder="1" applyAlignment="1">
      <alignment horizontal="center" vertical="center" textRotation="90" wrapText="1"/>
    </xf>
    <xf numFmtId="0" fontId="8" fillId="33" borderId="27" xfId="0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30" fillId="33" borderId="70" xfId="0" applyNumberFormat="1" applyFont="1" applyFill="1" applyBorder="1" applyAlignment="1">
      <alignment horizontal="center" vertical="center" wrapText="1"/>
    </xf>
    <xf numFmtId="0" fontId="30" fillId="33" borderId="49" xfId="0" applyNumberFormat="1" applyFont="1" applyFill="1" applyBorder="1" applyAlignment="1">
      <alignment horizontal="center" vertical="center" wrapText="1"/>
    </xf>
    <xf numFmtId="0" fontId="30" fillId="33" borderId="50" xfId="0" applyNumberFormat="1" applyFont="1" applyFill="1" applyBorder="1" applyAlignment="1">
      <alignment horizontal="center" vertical="center" wrapText="1"/>
    </xf>
    <xf numFmtId="0" fontId="40" fillId="33" borderId="71" xfId="0" applyFont="1" applyFill="1" applyBorder="1" applyAlignment="1">
      <alignment horizontal="center" vertical="center" textRotation="90"/>
    </xf>
    <xf numFmtId="0" fontId="31" fillId="33" borderId="48" xfId="0" applyNumberFormat="1" applyFont="1" applyFill="1" applyBorder="1" applyAlignment="1">
      <alignment horizontal="center" vertical="center" textRotation="90"/>
    </xf>
    <xf numFmtId="0" fontId="31" fillId="33" borderId="72" xfId="0" applyNumberFormat="1" applyFont="1" applyFill="1" applyBorder="1" applyAlignment="1">
      <alignment horizontal="center" vertical="center" textRotation="90"/>
    </xf>
    <xf numFmtId="0" fontId="7" fillId="33" borderId="55" xfId="0" applyNumberFormat="1" applyFont="1" applyFill="1" applyBorder="1" applyAlignment="1">
      <alignment horizontal="center" vertical="center" textRotation="90"/>
    </xf>
    <xf numFmtId="0" fontId="8" fillId="33" borderId="20" xfId="0" applyNumberFormat="1" applyFont="1" applyFill="1" applyBorder="1" applyAlignment="1">
      <alignment horizontal="center" vertical="center" textRotation="90" wrapText="1"/>
    </xf>
    <xf numFmtId="0" fontId="8" fillId="33" borderId="73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textRotation="90" wrapText="1"/>
    </xf>
    <xf numFmtId="0" fontId="8" fillId="33" borderId="74" xfId="0" applyFont="1" applyFill="1" applyBorder="1" applyAlignment="1">
      <alignment horizontal="center" vertical="center" textRotation="90" wrapText="1"/>
    </xf>
    <xf numFmtId="0" fontId="11" fillId="33" borderId="0" xfId="0" applyFont="1" applyFill="1" applyBorder="1" applyAlignment="1">
      <alignment horizontal="left" vertical="center" textRotation="90" wrapText="1"/>
    </xf>
    <xf numFmtId="0" fontId="8" fillId="33" borderId="75" xfId="0" applyFont="1" applyFill="1" applyBorder="1" applyAlignment="1">
      <alignment horizontal="center" vertical="center" textRotation="90" wrapText="1"/>
    </xf>
    <xf numFmtId="0" fontId="11" fillId="33" borderId="76" xfId="0" applyFont="1" applyFill="1" applyBorder="1" applyAlignment="1">
      <alignment horizontal="left" vertical="center" textRotation="90" wrapText="1"/>
    </xf>
    <xf numFmtId="0" fontId="10" fillId="33" borderId="77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 wrapText="1"/>
    </xf>
    <xf numFmtId="0" fontId="22" fillId="33" borderId="79" xfId="0" applyFont="1" applyFill="1" applyBorder="1" applyAlignment="1">
      <alignment horizontal="center" vertical="center" wrapText="1"/>
    </xf>
    <xf numFmtId="0" fontId="10" fillId="33" borderId="80" xfId="0" applyNumberFormat="1" applyFont="1" applyFill="1" applyBorder="1" applyAlignment="1">
      <alignment horizontal="center" vertical="center" wrapText="1"/>
    </xf>
    <xf numFmtId="0" fontId="10" fillId="33" borderId="78" xfId="0" applyNumberFormat="1" applyFont="1" applyFill="1" applyBorder="1" applyAlignment="1">
      <alignment horizontal="center" vertical="center" wrapText="1"/>
    </xf>
    <xf numFmtId="0" fontId="22" fillId="33" borderId="76" xfId="0" applyFont="1" applyFill="1" applyBorder="1" applyAlignment="1">
      <alignment horizontal="center" vertical="center"/>
    </xf>
    <xf numFmtId="0" fontId="22" fillId="33" borderId="81" xfId="0" applyFont="1" applyFill="1" applyBorder="1" applyAlignment="1">
      <alignment horizontal="center" vertical="center"/>
    </xf>
    <xf numFmtId="0" fontId="22" fillId="33" borderId="79" xfId="0" applyFont="1" applyFill="1" applyBorder="1" applyAlignment="1">
      <alignment horizontal="center" vertical="center"/>
    </xf>
    <xf numFmtId="0" fontId="10" fillId="33" borderId="80" xfId="0" applyNumberFormat="1" applyFont="1" applyFill="1" applyBorder="1" applyAlignment="1">
      <alignment horizontal="center" vertical="center" wrapText="1"/>
    </xf>
    <xf numFmtId="0" fontId="10" fillId="33" borderId="82" xfId="0" applyNumberFormat="1" applyFont="1" applyFill="1" applyBorder="1" applyAlignment="1">
      <alignment horizontal="center" vertical="center"/>
    </xf>
    <xf numFmtId="0" fontId="10" fillId="33" borderId="83" xfId="0" applyNumberFormat="1" applyFont="1" applyFill="1" applyBorder="1" applyAlignment="1">
      <alignment horizontal="center" vertical="center"/>
    </xf>
    <xf numFmtId="0" fontId="10" fillId="33" borderId="84" xfId="0" applyNumberFormat="1" applyFont="1" applyFill="1" applyBorder="1" applyAlignment="1">
      <alignment horizontal="center" vertical="center"/>
    </xf>
    <xf numFmtId="0" fontId="10" fillId="33" borderId="85" xfId="0" applyNumberFormat="1" applyFont="1" applyFill="1" applyBorder="1" applyAlignment="1">
      <alignment horizontal="center" vertical="center"/>
    </xf>
    <xf numFmtId="0" fontId="10" fillId="33" borderId="86" xfId="0" applyNumberFormat="1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10" fillId="33" borderId="85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center" vertical="center"/>
    </xf>
    <xf numFmtId="0" fontId="10" fillId="33" borderId="85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top"/>
    </xf>
    <xf numFmtId="0" fontId="31" fillId="33" borderId="81" xfId="0" applyFont="1" applyFill="1" applyBorder="1" applyAlignment="1" applyProtection="1">
      <alignment horizontal="center" vertical="center"/>
      <protection/>
    </xf>
    <xf numFmtId="0" fontId="31" fillId="33" borderId="78" xfId="0" applyFont="1" applyFill="1" applyBorder="1" applyAlignment="1" applyProtection="1">
      <alignment horizontal="center" vertical="center"/>
      <protection/>
    </xf>
    <xf numFmtId="0" fontId="31" fillId="33" borderId="88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/>
      <protection/>
    </xf>
    <xf numFmtId="0" fontId="31" fillId="33" borderId="24" xfId="0" applyFont="1" applyFill="1" applyBorder="1" applyAlignment="1" applyProtection="1">
      <alignment horizontal="center" vertical="center"/>
      <protection/>
    </xf>
    <xf numFmtId="0" fontId="31" fillId="33" borderId="25" xfId="0" applyFont="1" applyFill="1" applyBorder="1" applyAlignment="1" applyProtection="1">
      <alignment horizontal="center" vertical="center"/>
      <protection/>
    </xf>
    <xf numFmtId="0" fontId="31" fillId="33" borderId="36" xfId="0" applyFont="1" applyFill="1" applyBorder="1" applyAlignment="1" applyProtection="1">
      <alignment horizontal="center" vertical="center"/>
      <protection/>
    </xf>
    <xf numFmtId="0" fontId="30" fillId="33" borderId="76" xfId="0" applyFont="1" applyFill="1" applyBorder="1" applyAlignment="1">
      <alignment horizontal="center" vertical="center"/>
    </xf>
    <xf numFmtId="0" fontId="30" fillId="33" borderId="60" xfId="0" applyFont="1" applyFill="1" applyBorder="1" applyAlignment="1">
      <alignment horizontal="center" vertical="center"/>
    </xf>
    <xf numFmtId="0" fontId="31" fillId="33" borderId="59" xfId="0" applyFont="1" applyFill="1" applyBorder="1" applyAlignment="1">
      <alignment horizontal="left" vertical="center" wrapText="1"/>
    </xf>
    <xf numFmtId="0" fontId="31" fillId="33" borderId="60" xfId="0" applyFont="1" applyFill="1" applyBorder="1" applyAlignment="1">
      <alignment horizontal="left" vertical="center" wrapText="1"/>
    </xf>
    <xf numFmtId="0" fontId="31" fillId="33" borderId="11" xfId="0" applyNumberFormat="1" applyFont="1" applyFill="1" applyBorder="1" applyAlignment="1">
      <alignment horizontal="left" vertical="center" wrapText="1" shrinkToFit="1"/>
    </xf>
    <xf numFmtId="0" fontId="31" fillId="33" borderId="60" xfId="0" applyNumberFormat="1" applyFont="1" applyFill="1" applyBorder="1" applyAlignment="1">
      <alignment horizontal="left" vertical="center" wrapText="1" shrinkToFit="1"/>
    </xf>
    <xf numFmtId="0" fontId="31" fillId="33" borderId="61" xfId="0" applyNumberFormat="1" applyFont="1" applyFill="1" applyBorder="1" applyAlignment="1">
      <alignment horizontal="left" vertical="center" wrapText="1" shrinkToFit="1"/>
    </xf>
    <xf numFmtId="0" fontId="31" fillId="33" borderId="53" xfId="0" applyNumberFormat="1" applyFont="1" applyFill="1" applyBorder="1" applyAlignment="1">
      <alignment horizontal="center" vertical="center" wrapText="1" shrinkToFit="1"/>
    </xf>
    <xf numFmtId="0" fontId="31" fillId="33" borderId="59" xfId="0" applyNumberFormat="1" applyFont="1" applyFill="1" applyBorder="1" applyAlignment="1">
      <alignment horizontal="center" vertical="center" wrapText="1" shrinkToFit="1"/>
    </xf>
    <xf numFmtId="0" fontId="31" fillId="33" borderId="61" xfId="0" applyNumberFormat="1" applyFont="1" applyFill="1" applyBorder="1" applyAlignment="1">
      <alignment horizontal="center" vertical="center" wrapText="1" shrinkToFit="1"/>
    </xf>
    <xf numFmtId="0" fontId="31" fillId="33" borderId="89" xfId="0" applyNumberFormat="1" applyFont="1" applyFill="1" applyBorder="1" applyAlignment="1">
      <alignment horizontal="center" vertical="center" wrapText="1" shrinkToFit="1"/>
    </xf>
    <xf numFmtId="0" fontId="31" fillId="33" borderId="12" xfId="0" applyNumberFormat="1" applyFont="1" applyFill="1" applyBorder="1" applyAlignment="1">
      <alignment horizontal="center" vertical="center" wrapText="1" shrinkToFit="1"/>
    </xf>
    <xf numFmtId="0" fontId="31" fillId="33" borderId="90" xfId="0" applyNumberFormat="1" applyFont="1" applyFill="1" applyBorder="1" applyAlignment="1">
      <alignment horizontal="center" vertical="center" wrapText="1" shrinkToFit="1"/>
    </xf>
    <xf numFmtId="0" fontId="31" fillId="33" borderId="89" xfId="0" applyNumberFormat="1" applyFont="1" applyFill="1" applyBorder="1" applyAlignment="1">
      <alignment horizontal="center" vertical="center" shrinkToFit="1"/>
    </xf>
    <xf numFmtId="0" fontId="31" fillId="33" borderId="10" xfId="0" applyNumberFormat="1" applyFont="1" applyFill="1" applyBorder="1" applyAlignment="1">
      <alignment horizontal="center" vertical="center" shrinkToFit="1"/>
    </xf>
    <xf numFmtId="0" fontId="31" fillId="33" borderId="12" xfId="0" applyNumberFormat="1" applyFont="1" applyFill="1" applyBorder="1" applyAlignment="1">
      <alignment horizontal="center" vertical="center" shrinkToFit="1"/>
    </xf>
    <xf numFmtId="1" fontId="31" fillId="33" borderId="89" xfId="0" applyNumberFormat="1" applyFont="1" applyFill="1" applyBorder="1" applyAlignment="1">
      <alignment horizontal="center" vertical="center" shrinkToFit="1"/>
    </xf>
    <xf numFmtId="1" fontId="31" fillId="33" borderId="10" xfId="0" applyNumberFormat="1" applyFont="1" applyFill="1" applyBorder="1" applyAlignment="1">
      <alignment horizontal="center" vertical="center" shrinkToFit="1"/>
    </xf>
    <xf numFmtId="0" fontId="31" fillId="33" borderId="11" xfId="0" applyNumberFormat="1" applyFont="1" applyFill="1" applyBorder="1" applyAlignment="1">
      <alignment horizontal="center" vertical="center" shrinkToFit="1"/>
    </xf>
    <xf numFmtId="0" fontId="31" fillId="33" borderId="91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1" fillId="33" borderId="12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/>
    </xf>
    <xf numFmtId="0" fontId="30" fillId="33" borderId="75" xfId="0" applyFont="1" applyFill="1" applyBorder="1" applyAlignment="1">
      <alignment horizontal="center" vertical="center"/>
    </xf>
    <xf numFmtId="0" fontId="30" fillId="33" borderId="49" xfId="0" applyFont="1" applyFill="1" applyBorder="1" applyAlignment="1">
      <alignment horizontal="center" vertical="center"/>
    </xf>
    <xf numFmtId="0" fontId="31" fillId="33" borderId="48" xfId="0" applyFont="1" applyFill="1" applyBorder="1" applyAlignment="1">
      <alignment horizontal="left" vertical="center" wrapText="1"/>
    </xf>
    <xf numFmtId="0" fontId="31" fillId="33" borderId="49" xfId="0" applyFont="1" applyFill="1" applyBorder="1" applyAlignment="1">
      <alignment horizontal="left" vertical="center" wrapText="1"/>
    </xf>
    <xf numFmtId="0" fontId="31" fillId="33" borderId="92" xfId="0" applyNumberFormat="1" applyFont="1" applyFill="1" applyBorder="1" applyAlignment="1">
      <alignment horizontal="left" vertical="center" wrapText="1" shrinkToFit="1"/>
    </xf>
    <xf numFmtId="0" fontId="31" fillId="33" borderId="93" xfId="0" applyNumberFormat="1" applyFont="1" applyFill="1" applyBorder="1" applyAlignment="1">
      <alignment horizontal="left" vertical="center" wrapText="1" shrinkToFit="1"/>
    </xf>
    <xf numFmtId="0" fontId="31" fillId="33" borderId="94" xfId="0" applyNumberFormat="1" applyFont="1" applyFill="1" applyBorder="1" applyAlignment="1">
      <alignment horizontal="left" vertical="center" wrapText="1" shrinkToFit="1"/>
    </xf>
    <xf numFmtId="0" fontId="31" fillId="33" borderId="95" xfId="0" applyNumberFormat="1" applyFont="1" applyFill="1" applyBorder="1" applyAlignment="1">
      <alignment horizontal="center" vertical="center" wrapText="1" shrinkToFit="1"/>
    </xf>
    <xf numFmtId="0" fontId="31" fillId="33" borderId="96" xfId="0" applyNumberFormat="1" applyFont="1" applyFill="1" applyBorder="1" applyAlignment="1">
      <alignment horizontal="center" vertical="center" wrapText="1" shrinkToFit="1"/>
    </xf>
    <xf numFmtId="0" fontId="31" fillId="33" borderId="94" xfId="0" applyNumberFormat="1" applyFont="1" applyFill="1" applyBorder="1" applyAlignment="1">
      <alignment horizontal="center" vertical="center" wrapText="1" shrinkToFit="1"/>
    </xf>
    <xf numFmtId="0" fontId="31" fillId="33" borderId="72" xfId="0" applyNumberFormat="1" applyFont="1" applyFill="1" applyBorder="1" applyAlignment="1">
      <alignment horizontal="center" vertical="center" wrapText="1" shrinkToFit="1"/>
    </xf>
    <xf numFmtId="0" fontId="31" fillId="33" borderId="15" xfId="0" applyNumberFormat="1" applyFont="1" applyFill="1" applyBorder="1" applyAlignment="1">
      <alignment horizontal="center" vertical="center" wrapText="1" shrinkToFit="1"/>
    </xf>
    <xf numFmtId="0" fontId="31" fillId="33" borderId="71" xfId="0" applyNumberFormat="1" applyFont="1" applyFill="1" applyBorder="1" applyAlignment="1">
      <alignment horizontal="center" vertical="center" wrapText="1" shrinkToFit="1"/>
    </xf>
    <xf numFmtId="0" fontId="31" fillId="33" borderId="14" xfId="0" applyNumberFormat="1" applyFont="1" applyFill="1" applyBorder="1" applyAlignment="1">
      <alignment horizontal="center" vertical="center" wrapText="1" shrinkToFit="1"/>
    </xf>
    <xf numFmtId="0" fontId="31" fillId="33" borderId="72" xfId="0" applyNumberFormat="1" applyFont="1" applyFill="1" applyBorder="1" applyAlignment="1">
      <alignment horizontal="center" vertical="center" shrinkToFit="1"/>
    </xf>
    <xf numFmtId="0" fontId="31" fillId="33" borderId="13" xfId="0" applyNumberFormat="1" applyFont="1" applyFill="1" applyBorder="1" applyAlignment="1">
      <alignment horizontal="center" vertical="center" shrinkToFit="1"/>
    </xf>
    <xf numFmtId="0" fontId="31" fillId="33" borderId="15" xfId="0" applyNumberFormat="1" applyFont="1" applyFill="1" applyBorder="1" applyAlignment="1">
      <alignment horizontal="center" vertical="center" shrinkToFit="1"/>
    </xf>
    <xf numFmtId="1" fontId="31" fillId="33" borderId="72" xfId="0" applyNumberFormat="1" applyFont="1" applyFill="1" applyBorder="1" applyAlignment="1">
      <alignment horizontal="center" vertical="center" shrinkToFit="1"/>
    </xf>
    <xf numFmtId="1" fontId="31" fillId="33" borderId="13" xfId="0" applyNumberFormat="1" applyFont="1" applyFill="1" applyBorder="1" applyAlignment="1">
      <alignment horizontal="center" vertical="center" shrinkToFit="1"/>
    </xf>
    <xf numFmtId="0" fontId="31" fillId="33" borderId="14" xfId="0" applyNumberFormat="1" applyFont="1" applyFill="1" applyBorder="1" applyAlignment="1">
      <alignment horizontal="center" vertical="center" shrinkToFit="1"/>
    </xf>
    <xf numFmtId="0" fontId="31" fillId="33" borderId="75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1" fillId="33" borderId="81" xfId="0" applyFont="1" applyFill="1" applyBorder="1" applyAlignment="1">
      <alignment horizontal="right" vertical="center" wrapText="1" shrinkToFit="1"/>
    </xf>
    <xf numFmtId="0" fontId="31" fillId="33" borderId="78" xfId="0" applyFont="1" applyFill="1" applyBorder="1" applyAlignment="1">
      <alignment horizontal="right" vertical="center" wrapText="1" shrinkToFit="1"/>
    </xf>
    <xf numFmtId="0" fontId="32" fillId="33" borderId="76" xfId="0" applyFont="1" applyFill="1" applyBorder="1" applyAlignment="1">
      <alignment vertical="center"/>
    </xf>
    <xf numFmtId="0" fontId="32" fillId="33" borderId="78" xfId="0" applyFont="1" applyFill="1" applyBorder="1" applyAlignment="1">
      <alignment vertical="center"/>
    </xf>
    <xf numFmtId="0" fontId="32" fillId="33" borderId="88" xfId="0" applyFont="1" applyFill="1" applyBorder="1" applyAlignment="1">
      <alignment vertical="center"/>
    </xf>
    <xf numFmtId="0" fontId="31" fillId="33" borderId="77" xfId="0" applyNumberFormat="1" applyFont="1" applyFill="1" applyBorder="1" applyAlignment="1">
      <alignment horizontal="center" vertical="center" wrapText="1" shrinkToFit="1"/>
    </xf>
    <xf numFmtId="0" fontId="31" fillId="33" borderId="76" xfId="0" applyNumberFormat="1" applyFont="1" applyFill="1" applyBorder="1" applyAlignment="1">
      <alignment horizontal="center" vertical="center" wrapText="1" shrinkToFit="1"/>
    </xf>
    <xf numFmtId="0" fontId="31" fillId="33" borderId="77" xfId="0" applyNumberFormat="1" applyFont="1" applyFill="1" applyBorder="1" applyAlignment="1">
      <alignment horizontal="center" vertical="center" shrinkToFit="1"/>
    </xf>
    <xf numFmtId="0" fontId="31" fillId="33" borderId="84" xfId="0" applyNumberFormat="1" applyFont="1" applyFill="1" applyBorder="1" applyAlignment="1">
      <alignment horizontal="center" vertical="center" shrinkToFit="1"/>
    </xf>
    <xf numFmtId="0" fontId="31" fillId="33" borderId="83" xfId="0" applyNumberFormat="1" applyFont="1" applyFill="1" applyBorder="1" applyAlignment="1">
      <alignment horizontal="center" vertical="center" shrinkToFit="1"/>
    </xf>
    <xf numFmtId="0" fontId="31" fillId="33" borderId="85" xfId="0" applyNumberFormat="1" applyFont="1" applyFill="1" applyBorder="1" applyAlignment="1">
      <alignment horizontal="center" vertical="center" shrinkToFit="1"/>
    </xf>
    <xf numFmtId="1" fontId="31" fillId="33" borderId="77" xfId="0" applyNumberFormat="1" applyFont="1" applyFill="1" applyBorder="1" applyAlignment="1">
      <alignment horizontal="center" vertical="center" wrapText="1" shrinkToFit="1"/>
    </xf>
    <xf numFmtId="1" fontId="31" fillId="33" borderId="76" xfId="0" applyNumberFormat="1" applyFont="1" applyFill="1" applyBorder="1" applyAlignment="1">
      <alignment horizontal="center" vertical="center" wrapText="1" shrinkToFit="1"/>
    </xf>
    <xf numFmtId="0" fontId="19" fillId="33" borderId="0" xfId="0" applyFont="1" applyFill="1" applyBorder="1" applyAlignment="1">
      <alignment/>
    </xf>
    <xf numFmtId="0" fontId="30" fillId="33" borderId="81" xfId="0" applyFont="1" applyFill="1" applyBorder="1" applyAlignment="1" applyProtection="1">
      <alignment horizontal="center" vertical="center"/>
      <protection/>
    </xf>
    <xf numFmtId="0" fontId="30" fillId="33" borderId="78" xfId="0" applyFont="1" applyFill="1" applyBorder="1" applyAlignment="1" applyProtection="1">
      <alignment horizontal="center" vertical="center"/>
      <protection/>
    </xf>
    <xf numFmtId="0" fontId="30" fillId="33" borderId="88" xfId="0" applyFont="1" applyFill="1" applyBorder="1" applyAlignment="1" applyProtection="1">
      <alignment horizontal="center" vertical="center"/>
      <protection/>
    </xf>
    <xf numFmtId="0" fontId="31" fillId="33" borderId="60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left" vertical="center" wrapText="1"/>
    </xf>
    <xf numFmtId="0" fontId="31" fillId="33" borderId="89" xfId="0" applyFont="1" applyFill="1" applyBorder="1" applyAlignment="1">
      <alignment horizontal="left" vertical="center" wrapText="1"/>
    </xf>
    <xf numFmtId="0" fontId="117" fillId="33" borderId="19" xfId="0" applyNumberFormat="1" applyFont="1" applyFill="1" applyBorder="1" applyAlignment="1">
      <alignment horizontal="left" vertical="center" wrapText="1" shrinkToFit="1"/>
    </xf>
    <xf numFmtId="0" fontId="117" fillId="33" borderId="25" xfId="0" applyNumberFormat="1" applyFont="1" applyFill="1" applyBorder="1" applyAlignment="1">
      <alignment horizontal="left" vertical="center" wrapText="1" shrinkToFit="1"/>
    </xf>
    <xf numFmtId="0" fontId="117" fillId="33" borderId="36" xfId="0" applyNumberFormat="1" applyFont="1" applyFill="1" applyBorder="1" applyAlignment="1">
      <alignment horizontal="left" vertical="center" wrapText="1" shrinkToFit="1"/>
    </xf>
    <xf numFmtId="0" fontId="117" fillId="33" borderId="53" xfId="0" applyNumberFormat="1" applyFont="1" applyFill="1" applyBorder="1" applyAlignment="1">
      <alignment horizontal="center" vertical="center" wrapText="1" shrinkToFit="1"/>
    </xf>
    <xf numFmtId="0" fontId="117" fillId="33" borderId="24" xfId="0" applyNumberFormat="1" applyFont="1" applyFill="1" applyBorder="1" applyAlignment="1">
      <alignment horizontal="center" vertical="center" wrapText="1" shrinkToFit="1"/>
    </xf>
    <xf numFmtId="0" fontId="117" fillId="33" borderId="36" xfId="0" applyNumberFormat="1" applyFont="1" applyFill="1" applyBorder="1" applyAlignment="1">
      <alignment horizontal="center" vertical="center" wrapText="1" shrinkToFit="1"/>
    </xf>
    <xf numFmtId="0" fontId="31" fillId="33" borderId="91" xfId="0" applyNumberFormat="1" applyFont="1" applyFill="1" applyBorder="1" applyAlignment="1">
      <alignment horizontal="center" vertical="center" wrapText="1" shrinkToFit="1"/>
    </xf>
    <xf numFmtId="0" fontId="31" fillId="33" borderId="91" xfId="0" applyFont="1" applyFill="1" applyBorder="1" applyAlignment="1" applyProtection="1">
      <alignment horizontal="center" vertical="center" wrapText="1"/>
      <protection/>
    </xf>
    <xf numFmtId="1" fontId="43" fillId="33" borderId="10" xfId="0" applyNumberFormat="1" applyFont="1" applyFill="1" applyBorder="1" applyAlignment="1">
      <alignment horizontal="center" vertical="center" wrapText="1" shrinkToFit="1"/>
    </xf>
    <xf numFmtId="1" fontId="43" fillId="33" borderId="12" xfId="0" applyNumberFormat="1" applyFont="1" applyFill="1" applyBorder="1" applyAlignment="1">
      <alignment horizontal="center" vertical="center" wrapText="1" shrinkToFit="1"/>
    </xf>
    <xf numFmtId="1" fontId="31" fillId="33" borderId="91" xfId="0" applyNumberFormat="1" applyFont="1" applyFill="1" applyBorder="1" applyAlignment="1">
      <alignment horizontal="center" vertical="center" wrapText="1" shrinkToFit="1"/>
    </xf>
    <xf numFmtId="1" fontId="31" fillId="33" borderId="10" xfId="0" applyNumberFormat="1" applyFont="1" applyFill="1" applyBorder="1" applyAlignment="1">
      <alignment horizontal="center" vertical="center" wrapText="1" shrinkToFit="1"/>
    </xf>
    <xf numFmtId="205" fontId="31" fillId="33" borderId="10" xfId="0" applyNumberFormat="1" applyFont="1" applyFill="1" applyBorder="1" applyAlignment="1">
      <alignment horizontal="center" vertical="center" wrapText="1" shrinkToFit="1"/>
    </xf>
    <xf numFmtId="205" fontId="31" fillId="33" borderId="12" xfId="0" applyNumberFormat="1" applyFont="1" applyFill="1" applyBorder="1" applyAlignment="1">
      <alignment horizontal="center" vertical="center" wrapText="1" shrinkToFit="1"/>
    </xf>
    <xf numFmtId="0" fontId="31" fillId="33" borderId="61" xfId="0" applyFont="1" applyFill="1" applyBorder="1" applyAlignment="1">
      <alignment horizontal="center" vertical="center"/>
    </xf>
    <xf numFmtId="0" fontId="31" fillId="33" borderId="97" xfId="0" applyFont="1" applyFill="1" applyBorder="1" applyAlignment="1">
      <alignment horizontal="center" vertical="center"/>
    </xf>
    <xf numFmtId="0" fontId="31" fillId="33" borderId="32" xfId="0" applyFont="1" applyFill="1" applyBorder="1" applyAlignment="1">
      <alignment horizontal="center" vertical="center"/>
    </xf>
    <xf numFmtId="0" fontId="31" fillId="33" borderId="14" xfId="0" applyFont="1" applyFill="1" applyBorder="1" applyAlignment="1">
      <alignment horizontal="left" vertical="center" wrapText="1"/>
    </xf>
    <xf numFmtId="0" fontId="31" fillId="33" borderId="72" xfId="0" applyFont="1" applyFill="1" applyBorder="1" applyAlignment="1">
      <alignment horizontal="left" vertical="center" wrapText="1"/>
    </xf>
    <xf numFmtId="0" fontId="117" fillId="33" borderId="92" xfId="0" applyNumberFormat="1" applyFont="1" applyFill="1" applyBorder="1" applyAlignment="1">
      <alignment horizontal="left" vertical="center" wrapText="1" shrinkToFit="1"/>
    </xf>
    <xf numFmtId="0" fontId="117" fillId="33" borderId="93" xfId="0" applyNumberFormat="1" applyFont="1" applyFill="1" applyBorder="1" applyAlignment="1">
      <alignment horizontal="left" vertical="center" wrapText="1" shrinkToFit="1"/>
    </xf>
    <xf numFmtId="0" fontId="117" fillId="33" borderId="94" xfId="0" applyNumberFormat="1" applyFont="1" applyFill="1" applyBorder="1" applyAlignment="1">
      <alignment horizontal="left" vertical="center" wrapText="1" shrinkToFit="1"/>
    </xf>
    <xf numFmtId="0" fontId="117" fillId="33" borderId="95" xfId="0" applyNumberFormat="1" applyFont="1" applyFill="1" applyBorder="1" applyAlignment="1">
      <alignment horizontal="center" vertical="center" wrapText="1" shrinkToFit="1"/>
    </xf>
    <xf numFmtId="0" fontId="117" fillId="33" borderId="96" xfId="0" applyNumberFormat="1" applyFont="1" applyFill="1" applyBorder="1" applyAlignment="1">
      <alignment horizontal="center" vertical="center" wrapText="1" shrinkToFit="1"/>
    </xf>
    <xf numFmtId="0" fontId="117" fillId="33" borderId="94" xfId="0" applyNumberFormat="1" applyFont="1" applyFill="1" applyBorder="1" applyAlignment="1">
      <alignment horizontal="center" vertical="center" wrapText="1" shrinkToFit="1"/>
    </xf>
    <xf numFmtId="0" fontId="31" fillId="33" borderId="97" xfId="0" applyNumberFormat="1" applyFont="1" applyFill="1" applyBorder="1" applyAlignment="1">
      <alignment horizontal="center" vertical="center" wrapText="1" shrinkToFit="1"/>
    </xf>
    <xf numFmtId="0" fontId="31" fillId="33" borderId="17" xfId="0" applyNumberFormat="1" applyFont="1" applyFill="1" applyBorder="1" applyAlignment="1">
      <alignment horizontal="center" vertical="center" wrapText="1" shrinkToFit="1"/>
    </xf>
    <xf numFmtId="0" fontId="31" fillId="33" borderId="97" xfId="0" applyFont="1" applyFill="1" applyBorder="1" applyAlignment="1" applyProtection="1">
      <alignment horizontal="center" vertical="center" wrapText="1"/>
      <protection/>
    </xf>
    <xf numFmtId="0" fontId="31" fillId="33" borderId="16" xfId="0" applyNumberFormat="1" applyFont="1" applyFill="1" applyBorder="1" applyAlignment="1">
      <alignment horizontal="center" vertical="center" wrapText="1" shrinkToFit="1"/>
    </xf>
    <xf numFmtId="1" fontId="43" fillId="33" borderId="16" xfId="0" applyNumberFormat="1" applyFont="1" applyFill="1" applyBorder="1" applyAlignment="1">
      <alignment horizontal="center" vertical="center" wrapText="1" shrinkToFit="1"/>
    </xf>
    <xf numFmtId="1" fontId="43" fillId="33" borderId="18" xfId="0" applyNumberFormat="1" applyFont="1" applyFill="1" applyBorder="1" applyAlignment="1">
      <alignment horizontal="center" vertical="center" wrapText="1" shrinkToFit="1"/>
    </xf>
    <xf numFmtId="0" fontId="31" fillId="33" borderId="98" xfId="0" applyNumberFormat="1" applyFont="1" applyFill="1" applyBorder="1" applyAlignment="1">
      <alignment horizontal="center" vertical="center" wrapText="1" shrinkToFit="1"/>
    </xf>
    <xf numFmtId="0" fontId="31" fillId="33" borderId="67" xfId="0" applyNumberFormat="1" applyFont="1" applyFill="1" applyBorder="1" applyAlignment="1">
      <alignment horizontal="center" vertical="center" shrinkToFit="1"/>
    </xf>
    <xf numFmtId="0" fontId="31" fillId="33" borderId="16" xfId="0" applyNumberFormat="1" applyFont="1" applyFill="1" applyBorder="1" applyAlignment="1">
      <alignment horizontal="center" vertical="center" shrinkToFit="1"/>
    </xf>
    <xf numFmtId="0" fontId="31" fillId="33" borderId="17" xfId="0" applyNumberFormat="1" applyFont="1" applyFill="1" applyBorder="1" applyAlignment="1">
      <alignment horizontal="center" vertical="center" shrinkToFit="1"/>
    </xf>
    <xf numFmtId="1" fontId="31" fillId="33" borderId="97" xfId="0" applyNumberFormat="1" applyFont="1" applyFill="1" applyBorder="1" applyAlignment="1">
      <alignment horizontal="center" vertical="center" wrapText="1" shrinkToFit="1"/>
    </xf>
    <xf numFmtId="205" fontId="31" fillId="33" borderId="16" xfId="0" applyNumberFormat="1" applyFont="1" applyFill="1" applyBorder="1" applyAlignment="1">
      <alignment horizontal="center" vertical="center" wrapText="1" shrinkToFit="1"/>
    </xf>
    <xf numFmtId="205" fontId="31" fillId="33" borderId="18" xfId="0" applyNumberFormat="1" applyFont="1" applyFill="1" applyBorder="1" applyAlignment="1">
      <alignment horizontal="center" vertical="center" wrapText="1" shrinkToFit="1"/>
    </xf>
    <xf numFmtId="0" fontId="31" fillId="33" borderId="73" xfId="0" applyNumberFormat="1" applyFont="1" applyFill="1" applyBorder="1" applyAlignment="1">
      <alignment horizontal="center" vertical="center" wrapText="1" shrinkToFit="1"/>
    </xf>
    <xf numFmtId="205" fontId="31" fillId="33" borderId="20" xfId="0" applyNumberFormat="1" applyFont="1" applyFill="1" applyBorder="1" applyAlignment="1">
      <alignment horizontal="center" vertical="center" wrapText="1" shrinkToFit="1"/>
    </xf>
    <xf numFmtId="0" fontId="31" fillId="33" borderId="23" xfId="0" applyFont="1" applyFill="1" applyBorder="1" applyAlignment="1">
      <alignment horizontal="center" vertical="center"/>
    </xf>
    <xf numFmtId="2" fontId="31" fillId="33" borderId="24" xfId="0" applyNumberFormat="1" applyFont="1" applyFill="1" applyBorder="1" applyAlignment="1" applyProtection="1">
      <alignment horizontal="center" vertical="center" wrapText="1"/>
      <protection/>
    </xf>
    <xf numFmtId="2" fontId="31" fillId="33" borderId="25" xfId="0" applyNumberFormat="1" applyFont="1" applyFill="1" applyBorder="1" applyAlignment="1" applyProtection="1">
      <alignment horizontal="center" vertical="center" wrapText="1"/>
      <protection/>
    </xf>
    <xf numFmtId="2" fontId="31" fillId="33" borderId="36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Border="1" applyAlignment="1" applyProtection="1">
      <alignment/>
      <protection/>
    </xf>
    <xf numFmtId="0" fontId="11" fillId="33" borderId="0" xfId="0" applyNumberFormat="1" applyFont="1" applyFill="1" applyBorder="1" applyAlignment="1" applyProtection="1">
      <alignment horizontal="center" wrapText="1"/>
      <protection/>
    </xf>
    <xf numFmtId="0" fontId="31" fillId="33" borderId="89" xfId="0" applyFont="1" applyFill="1" applyBorder="1" applyAlignment="1">
      <alignment horizontal="center" vertical="center"/>
    </xf>
    <xf numFmtId="0" fontId="31" fillId="33" borderId="10" xfId="0" applyFont="1" applyFill="1" applyBorder="1" applyAlignment="1">
      <alignment horizontal="left" vertical="center"/>
    </xf>
    <xf numFmtId="0" fontId="31" fillId="33" borderId="11" xfId="0" applyFont="1" applyFill="1" applyBorder="1" applyAlignment="1">
      <alignment horizontal="left" vertical="center"/>
    </xf>
    <xf numFmtId="0" fontId="32" fillId="33" borderId="53" xfId="0" applyFont="1" applyFill="1" applyBorder="1" applyAlignment="1">
      <alignment horizontal="center" vertical="center" shrinkToFit="1"/>
    </xf>
    <xf numFmtId="0" fontId="32" fillId="33" borderId="59" xfId="0" applyFont="1" applyFill="1" applyBorder="1" applyAlignment="1">
      <alignment horizontal="center" vertical="center" shrinkToFit="1"/>
    </xf>
    <xf numFmtId="0" fontId="32" fillId="33" borderId="61" xfId="0" applyFont="1" applyFill="1" applyBorder="1" applyAlignment="1">
      <alignment horizontal="center" vertical="center" shrinkToFit="1"/>
    </xf>
    <xf numFmtId="0" fontId="31" fillId="33" borderId="49" xfId="0" applyFont="1" applyFill="1" applyBorder="1" applyAlignment="1">
      <alignment horizontal="center" vertical="center"/>
    </xf>
    <xf numFmtId="0" fontId="31" fillId="33" borderId="92" xfId="0" applyFont="1" applyFill="1" applyBorder="1" applyAlignment="1">
      <alignment horizontal="left" vertical="center" wrapText="1"/>
    </xf>
    <xf numFmtId="0" fontId="31" fillId="33" borderId="93" xfId="0" applyFont="1" applyFill="1" applyBorder="1" applyAlignment="1">
      <alignment horizontal="left" vertical="center" wrapText="1"/>
    </xf>
    <xf numFmtId="0" fontId="31" fillId="33" borderId="99" xfId="0" applyFont="1" applyFill="1" applyBorder="1" applyAlignment="1">
      <alignment horizontal="left" vertical="center" wrapText="1"/>
    </xf>
    <xf numFmtId="0" fontId="32" fillId="33" borderId="95" xfId="0" applyFont="1" applyFill="1" applyBorder="1" applyAlignment="1">
      <alignment horizontal="center" vertical="center" shrinkToFit="1"/>
    </xf>
    <xf numFmtId="0" fontId="32" fillId="33" borderId="96" xfId="0" applyFont="1" applyFill="1" applyBorder="1" applyAlignment="1">
      <alignment horizontal="center" vertical="center" shrinkToFit="1"/>
    </xf>
    <xf numFmtId="0" fontId="32" fillId="33" borderId="94" xfId="0" applyFont="1" applyFill="1" applyBorder="1" applyAlignment="1">
      <alignment horizontal="center" vertical="center" shrinkToFit="1"/>
    </xf>
    <xf numFmtId="0" fontId="31" fillId="33" borderId="75" xfId="0" applyFont="1" applyFill="1" applyBorder="1" applyAlignment="1" applyProtection="1">
      <alignment horizontal="center" vertical="center" wrapText="1"/>
      <protection/>
    </xf>
    <xf numFmtId="1" fontId="31" fillId="33" borderId="75" xfId="0" applyNumberFormat="1" applyFont="1" applyFill="1" applyBorder="1" applyAlignment="1">
      <alignment horizontal="center" vertical="center" wrapText="1" shrinkToFit="1"/>
    </xf>
    <xf numFmtId="1" fontId="31" fillId="33" borderId="13" xfId="0" applyNumberFormat="1" applyFont="1" applyFill="1" applyBorder="1" applyAlignment="1">
      <alignment horizontal="center" vertical="center" wrapText="1" shrinkToFit="1"/>
    </xf>
    <xf numFmtId="205" fontId="31" fillId="33" borderId="13" xfId="0" applyNumberFormat="1" applyFont="1" applyFill="1" applyBorder="1" applyAlignment="1">
      <alignment horizontal="center" vertical="center" wrapText="1" shrinkToFit="1"/>
    </xf>
    <xf numFmtId="205" fontId="31" fillId="33" borderId="15" xfId="0" applyNumberFormat="1" applyFont="1" applyFill="1" applyBorder="1" applyAlignment="1">
      <alignment horizontal="center" vertical="center" wrapText="1" shrinkToFit="1"/>
    </xf>
    <xf numFmtId="0" fontId="31" fillId="33" borderId="75" xfId="0" applyNumberFormat="1" applyFont="1" applyFill="1" applyBorder="1" applyAlignment="1">
      <alignment horizontal="center" vertical="center" wrapText="1" shrinkToFit="1"/>
    </xf>
    <xf numFmtId="0" fontId="31" fillId="33" borderId="50" xfId="0" applyFont="1" applyFill="1" applyBorder="1" applyAlignment="1">
      <alignment horizontal="center" vertical="center"/>
    </xf>
    <xf numFmtId="0" fontId="31" fillId="33" borderId="88" xfId="0" applyFont="1" applyFill="1" applyBorder="1" applyAlignment="1">
      <alignment horizontal="right" vertical="center" wrapText="1" shrinkToFit="1"/>
    </xf>
    <xf numFmtId="0" fontId="32" fillId="33" borderId="78" xfId="0" applyFont="1" applyFill="1" applyBorder="1" applyAlignment="1">
      <alignment horizontal="center" vertical="center"/>
    </xf>
    <xf numFmtId="0" fontId="32" fillId="33" borderId="88" xfId="0" applyFont="1" applyFill="1" applyBorder="1" applyAlignment="1">
      <alignment horizontal="center" vertical="center"/>
    </xf>
    <xf numFmtId="0" fontId="115" fillId="33" borderId="77" xfId="0" applyNumberFormat="1" applyFont="1" applyFill="1" applyBorder="1" applyAlignment="1">
      <alignment horizontal="center" vertical="center" wrapText="1" shrinkToFit="1"/>
    </xf>
    <xf numFmtId="1" fontId="115" fillId="33" borderId="77" xfId="0" applyNumberFormat="1" applyFont="1" applyFill="1" applyBorder="1" applyAlignment="1">
      <alignment horizontal="center" vertical="center" wrapText="1" shrinkToFit="1"/>
    </xf>
    <xf numFmtId="0" fontId="31" fillId="33" borderId="81" xfId="0" applyFont="1" applyFill="1" applyBorder="1" applyAlignment="1" applyProtection="1">
      <alignment horizontal="center" vertical="center" wrapText="1"/>
      <protection/>
    </xf>
    <xf numFmtId="0" fontId="31" fillId="33" borderId="78" xfId="0" applyFont="1" applyFill="1" applyBorder="1" applyAlignment="1" applyProtection="1">
      <alignment horizontal="center" vertical="center" wrapText="1"/>
      <protection/>
    </xf>
    <xf numFmtId="0" fontId="31" fillId="33" borderId="25" xfId="0" applyFont="1" applyFill="1" applyBorder="1" applyAlignment="1" applyProtection="1">
      <alignment horizontal="center" vertical="center" wrapText="1"/>
      <protection/>
    </xf>
    <xf numFmtId="0" fontId="31" fillId="33" borderId="36" xfId="0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textRotation="90" wrapText="1"/>
      <protection/>
    </xf>
    <xf numFmtId="0" fontId="10" fillId="33" borderId="0" xfId="0" applyNumberFormat="1" applyFont="1" applyFill="1" applyBorder="1" applyAlignment="1" applyProtection="1">
      <alignment horizontal="center" wrapText="1"/>
      <protection/>
    </xf>
    <xf numFmtId="0" fontId="31" fillId="33" borderId="90" xfId="0" applyFont="1" applyFill="1" applyBorder="1" applyAlignment="1">
      <alignment horizontal="center" vertical="center"/>
    </xf>
    <xf numFmtId="0" fontId="33" fillId="33" borderId="60" xfId="0" applyFont="1" applyFill="1" applyBorder="1" applyAlignment="1">
      <alignment horizontal="left" vertical="center"/>
    </xf>
    <xf numFmtId="0" fontId="34" fillId="33" borderId="61" xfId="0" applyFont="1" applyFill="1" applyBorder="1" applyAlignment="1">
      <alignment horizontal="left" vertical="center"/>
    </xf>
    <xf numFmtId="0" fontId="31" fillId="33" borderId="60" xfId="0" applyNumberFormat="1" applyFont="1" applyFill="1" applyBorder="1" applyAlignment="1">
      <alignment horizontal="center" vertical="center" wrapText="1" shrinkToFit="1"/>
    </xf>
    <xf numFmtId="0" fontId="32" fillId="33" borderId="24" xfId="0" applyFont="1" applyFill="1" applyBorder="1" applyAlignment="1">
      <alignment horizontal="center" vertical="center" shrinkToFit="1"/>
    </xf>
    <xf numFmtId="0" fontId="32" fillId="33" borderId="36" xfId="0" applyFont="1" applyFill="1" applyBorder="1" applyAlignment="1">
      <alignment horizontal="center" vertical="center" shrinkToFit="1"/>
    </xf>
    <xf numFmtId="0" fontId="30" fillId="33" borderId="91" xfId="0" applyNumberFormat="1" applyFont="1" applyFill="1" applyBorder="1" applyAlignment="1">
      <alignment horizontal="center" vertical="center" wrapText="1" shrinkToFit="1"/>
    </xf>
    <xf numFmtId="0" fontId="30" fillId="33" borderId="10" xfId="0" applyNumberFormat="1" applyFont="1" applyFill="1" applyBorder="1" applyAlignment="1">
      <alignment horizontal="center" vertical="center" wrapText="1" shrinkToFit="1"/>
    </xf>
    <xf numFmtId="0" fontId="30" fillId="33" borderId="11" xfId="0" applyNumberFormat="1" applyFont="1" applyFill="1" applyBorder="1" applyAlignment="1">
      <alignment horizontal="center" vertical="center" wrapText="1" shrinkToFit="1"/>
    </xf>
    <xf numFmtId="1" fontId="31" fillId="33" borderId="91" xfId="0" applyNumberFormat="1" applyFont="1" applyFill="1" applyBorder="1" applyAlignment="1">
      <alignment horizontal="center" vertical="center" shrinkToFit="1"/>
    </xf>
    <xf numFmtId="205" fontId="31" fillId="33" borderId="10" xfId="0" applyNumberFormat="1" applyFont="1" applyFill="1" applyBorder="1" applyAlignment="1">
      <alignment horizontal="center" vertical="center" shrinkToFit="1"/>
    </xf>
    <xf numFmtId="205" fontId="31" fillId="33" borderId="12" xfId="0" applyNumberFormat="1" applyFont="1" applyFill="1" applyBorder="1" applyAlignment="1">
      <alignment horizontal="center" vertical="center" shrinkToFit="1"/>
    </xf>
    <xf numFmtId="0" fontId="31" fillId="33" borderId="96" xfId="0" applyFont="1" applyFill="1" applyBorder="1" applyAlignment="1">
      <alignment horizontal="left" vertical="center" wrapText="1"/>
    </xf>
    <xf numFmtId="0" fontId="31" fillId="33" borderId="94" xfId="0" applyFont="1" applyFill="1" applyBorder="1" applyAlignment="1">
      <alignment horizontal="left" vertical="center" wrapText="1"/>
    </xf>
    <xf numFmtId="0" fontId="31" fillId="33" borderId="96" xfId="0" applyNumberFormat="1" applyFont="1" applyFill="1" applyBorder="1" applyAlignment="1">
      <alignment horizontal="left" vertical="center" wrapText="1" shrinkToFit="1"/>
    </xf>
    <xf numFmtId="205" fontId="31" fillId="33" borderId="14" xfId="0" applyNumberFormat="1" applyFont="1" applyFill="1" applyBorder="1" applyAlignment="1">
      <alignment horizontal="center" vertical="center" wrapText="1" shrinkToFit="1"/>
    </xf>
    <xf numFmtId="0" fontId="30" fillId="33" borderId="81" xfId="0" applyFont="1" applyFill="1" applyBorder="1" applyAlignment="1" applyProtection="1">
      <alignment horizontal="right" vertical="center"/>
      <protection/>
    </xf>
    <xf numFmtId="0" fontId="30" fillId="33" borderId="78" xfId="0" applyFont="1" applyFill="1" applyBorder="1" applyAlignment="1" applyProtection="1">
      <alignment horizontal="right" vertical="center"/>
      <protection/>
    </xf>
    <xf numFmtId="0" fontId="30" fillId="33" borderId="76" xfId="0" applyFont="1" applyFill="1" applyBorder="1" applyAlignment="1" applyProtection="1">
      <alignment vertical="center"/>
      <protection/>
    </xf>
    <xf numFmtId="0" fontId="30" fillId="33" borderId="78" xfId="0" applyFont="1" applyFill="1" applyBorder="1" applyAlignment="1" applyProtection="1">
      <alignment vertical="center"/>
      <protection/>
    </xf>
    <xf numFmtId="0" fontId="30" fillId="33" borderId="88" xfId="0" applyFont="1" applyFill="1" applyBorder="1" applyAlignment="1" applyProtection="1">
      <alignment vertical="center"/>
      <protection/>
    </xf>
    <xf numFmtId="0" fontId="115" fillId="33" borderId="76" xfId="0" applyNumberFormat="1" applyFont="1" applyFill="1" applyBorder="1" applyAlignment="1">
      <alignment horizontal="center" vertical="center" wrapText="1" shrinkToFit="1"/>
    </xf>
    <xf numFmtId="205" fontId="31" fillId="33" borderId="84" xfId="0" applyNumberFormat="1" applyFont="1" applyFill="1" applyBorder="1" applyAlignment="1">
      <alignment horizontal="center" vertical="center" wrapText="1" shrinkToFit="1"/>
    </xf>
    <xf numFmtId="205" fontId="31" fillId="33" borderId="87" xfId="0" applyNumberFormat="1" applyFont="1" applyFill="1" applyBorder="1" applyAlignment="1">
      <alignment horizontal="center" vertical="center" wrapText="1" shrinkToFit="1"/>
    </xf>
    <xf numFmtId="1" fontId="31" fillId="33" borderId="83" xfId="0" applyNumberFormat="1" applyFont="1" applyFill="1" applyBorder="1" applyAlignment="1">
      <alignment horizontal="center" vertical="center" wrapText="1" shrinkToFit="1"/>
    </xf>
    <xf numFmtId="1" fontId="31" fillId="33" borderId="84" xfId="0" applyNumberFormat="1" applyFont="1" applyFill="1" applyBorder="1" applyAlignment="1">
      <alignment horizontal="center" vertical="center" wrapText="1" shrinkToFit="1"/>
    </xf>
    <xf numFmtId="0" fontId="30" fillId="33" borderId="88" xfId="0" applyFont="1" applyFill="1" applyBorder="1" applyAlignment="1" applyProtection="1">
      <alignment horizontal="right" vertical="center"/>
      <protection/>
    </xf>
    <xf numFmtId="205" fontId="115" fillId="33" borderId="77" xfId="0" applyNumberFormat="1" applyFont="1" applyFill="1" applyBorder="1" applyAlignment="1">
      <alignment horizontal="center" vertical="center" wrapText="1" shrinkToFit="1"/>
    </xf>
    <xf numFmtId="0" fontId="31" fillId="33" borderId="81" xfId="0" applyFont="1" applyFill="1" applyBorder="1" applyAlignment="1">
      <alignment horizontal="right" vertical="center" shrinkToFit="1"/>
    </xf>
    <xf numFmtId="0" fontId="31" fillId="33" borderId="78" xfId="0" applyFont="1" applyFill="1" applyBorder="1" applyAlignment="1">
      <alignment horizontal="right" vertical="center" shrinkToFit="1"/>
    </xf>
    <xf numFmtId="0" fontId="31" fillId="33" borderId="88" xfId="0" applyFont="1" applyFill="1" applyBorder="1" applyAlignment="1">
      <alignment horizontal="right" vertical="center" shrinkToFit="1"/>
    </xf>
    <xf numFmtId="0" fontId="31" fillId="33" borderId="76" xfId="0" applyFont="1" applyFill="1" applyBorder="1" applyAlignment="1">
      <alignment vertical="center" shrinkToFit="1"/>
    </xf>
    <xf numFmtId="0" fontId="31" fillId="33" borderId="78" xfId="0" applyFont="1" applyFill="1" applyBorder="1" applyAlignment="1">
      <alignment horizontal="center" vertical="center" shrinkToFit="1"/>
    </xf>
    <xf numFmtId="0" fontId="31" fillId="33" borderId="88" xfId="0" applyFont="1" applyFill="1" applyBorder="1" applyAlignment="1">
      <alignment horizontal="center" vertical="center" shrinkToFit="1"/>
    </xf>
    <xf numFmtId="0" fontId="31" fillId="33" borderId="77" xfId="0" applyNumberFormat="1" applyFont="1" applyFill="1" applyBorder="1" applyAlignment="1" applyProtection="1">
      <alignment horizontal="center" vertical="center"/>
      <protection/>
    </xf>
    <xf numFmtId="0" fontId="115" fillId="33" borderId="77" xfId="0" applyNumberFormat="1" applyFont="1" applyFill="1" applyBorder="1" applyAlignment="1" applyProtection="1">
      <alignment horizontal="center" vertical="center"/>
      <protection/>
    </xf>
    <xf numFmtId="0" fontId="31" fillId="33" borderId="76" xfId="0" applyNumberFormat="1" applyFont="1" applyFill="1" applyBorder="1" applyAlignment="1" applyProtection="1">
      <alignment horizontal="center" vertical="center"/>
      <protection/>
    </xf>
    <xf numFmtId="0" fontId="31" fillId="33" borderId="53" xfId="0" applyFont="1" applyFill="1" applyBorder="1" applyAlignment="1" applyProtection="1">
      <alignment horizontal="center" vertical="center"/>
      <protection/>
    </xf>
    <xf numFmtId="0" fontId="31" fillId="33" borderId="25" xfId="0" applyFont="1" applyFill="1" applyBorder="1" applyAlignment="1" applyProtection="1">
      <alignment horizontal="center" vertical="center"/>
      <protection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36" xfId="0" applyFont="1" applyFill="1" applyBorder="1" applyAlignment="1">
      <alignment horizontal="center" vertical="center" wrapText="1"/>
    </xf>
    <xf numFmtId="0" fontId="31" fillId="33" borderId="71" xfId="0" applyFont="1" applyFill="1" applyBorder="1" applyAlignment="1" applyProtection="1">
      <alignment horizontal="center" vertical="center"/>
      <protection/>
    </xf>
    <xf numFmtId="0" fontId="31" fillId="33" borderId="78" xfId="0" applyFont="1" applyFill="1" applyBorder="1" applyAlignment="1">
      <alignment horizontal="center" vertical="center"/>
    </xf>
    <xf numFmtId="0" fontId="54" fillId="33" borderId="48" xfId="0" applyFont="1" applyFill="1" applyBorder="1" applyAlignment="1">
      <alignment horizontal="center" vertical="center" wrapText="1"/>
    </xf>
    <xf numFmtId="0" fontId="54" fillId="33" borderId="4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50" xfId="0" applyFont="1" applyFill="1" applyBorder="1" applyAlignment="1">
      <alignment horizontal="center" vertical="center" wrapText="1"/>
    </xf>
    <xf numFmtId="0" fontId="31" fillId="33" borderId="53" xfId="0" applyFont="1" applyFill="1" applyBorder="1" applyAlignment="1">
      <alignment horizontal="center" vertical="center"/>
    </xf>
    <xf numFmtId="0" fontId="31" fillId="33" borderId="25" xfId="0" applyFont="1" applyFill="1" applyBorder="1" applyAlignment="1">
      <alignment horizontal="center" vertical="center"/>
    </xf>
    <xf numFmtId="0" fontId="31" fillId="33" borderId="24" xfId="0" applyNumberFormat="1" applyFont="1" applyFill="1" applyBorder="1" applyAlignment="1">
      <alignment horizontal="left" vertical="center" wrapText="1" shrinkToFit="1"/>
    </xf>
    <xf numFmtId="0" fontId="31" fillId="33" borderId="25" xfId="0" applyNumberFormat="1" applyFont="1" applyFill="1" applyBorder="1" applyAlignment="1">
      <alignment horizontal="left" vertical="center" wrapText="1" shrinkToFit="1"/>
    </xf>
    <xf numFmtId="0" fontId="31" fillId="33" borderId="36" xfId="0" applyNumberFormat="1" applyFont="1" applyFill="1" applyBorder="1" applyAlignment="1">
      <alignment horizontal="left" vertical="center" wrapText="1" shrinkToFit="1"/>
    </xf>
    <xf numFmtId="0" fontId="30" fillId="33" borderId="36" xfId="0" applyNumberFormat="1" applyFont="1" applyFill="1" applyBorder="1" applyAlignment="1">
      <alignment horizontal="center" vertical="center" wrapText="1" shrinkToFit="1"/>
    </xf>
    <xf numFmtId="0" fontId="31" fillId="33" borderId="100" xfId="0" applyNumberFormat="1" applyFont="1" applyFill="1" applyBorder="1" applyAlignment="1">
      <alignment horizontal="center" vertical="center" wrapText="1" shrinkToFit="1"/>
    </xf>
    <xf numFmtId="0" fontId="31" fillId="33" borderId="101" xfId="0" applyNumberFormat="1" applyFont="1" applyFill="1" applyBorder="1" applyAlignment="1">
      <alignment horizontal="center" vertical="center" wrapText="1" shrinkToFit="1"/>
    </xf>
    <xf numFmtId="0" fontId="31" fillId="33" borderId="67" xfId="0" applyNumberFormat="1" applyFont="1" applyFill="1" applyBorder="1" applyAlignment="1">
      <alignment horizontal="center" vertical="center" wrapText="1" shrinkToFit="1"/>
    </xf>
    <xf numFmtId="1" fontId="31" fillId="33" borderId="97" xfId="0" applyNumberFormat="1" applyFont="1" applyFill="1" applyBorder="1" applyAlignment="1">
      <alignment horizontal="center" vertical="center" shrinkToFit="1"/>
    </xf>
    <xf numFmtId="1" fontId="31" fillId="33" borderId="16" xfId="0" applyNumberFormat="1" applyFont="1" applyFill="1" applyBorder="1" applyAlignment="1">
      <alignment horizontal="center" vertical="center" shrinkToFit="1"/>
    </xf>
    <xf numFmtId="1" fontId="31" fillId="33" borderId="18" xfId="0" applyNumberFormat="1" applyFont="1" applyFill="1" applyBorder="1" applyAlignment="1">
      <alignment horizontal="center" vertical="center" shrinkToFit="1"/>
    </xf>
    <xf numFmtId="205" fontId="31" fillId="33" borderId="16" xfId="0" applyNumberFormat="1" applyFont="1" applyFill="1" applyBorder="1" applyAlignment="1">
      <alignment horizontal="center" vertical="center" shrinkToFit="1"/>
    </xf>
    <xf numFmtId="205" fontId="31" fillId="33" borderId="18" xfId="0" applyNumberFormat="1" applyFont="1" applyFill="1" applyBorder="1" applyAlignment="1">
      <alignment horizontal="center" vertical="center" shrinkToFit="1"/>
    </xf>
    <xf numFmtId="0" fontId="31" fillId="33" borderId="102" xfId="0" applyFont="1" applyFill="1" applyBorder="1" applyAlignment="1">
      <alignment horizontal="center" vertical="center"/>
    </xf>
    <xf numFmtId="0" fontId="31" fillId="33" borderId="65" xfId="0" applyNumberFormat="1" applyFont="1" applyFill="1" applyBorder="1" applyAlignment="1">
      <alignment horizontal="left" vertical="center" wrapText="1" shrinkToFit="1"/>
    </xf>
    <xf numFmtId="0" fontId="31" fillId="33" borderId="28" xfId="0" applyNumberFormat="1" applyFont="1" applyFill="1" applyBorder="1" applyAlignment="1">
      <alignment horizontal="left" vertical="center" wrapText="1" shrinkToFit="1"/>
    </xf>
    <xf numFmtId="0" fontId="31" fillId="33" borderId="66" xfId="0" applyNumberFormat="1" applyFont="1" applyFill="1" applyBorder="1" applyAlignment="1">
      <alignment horizontal="left" vertical="center" wrapText="1" shrinkToFit="1"/>
    </xf>
    <xf numFmtId="0" fontId="30" fillId="33" borderId="66" xfId="0" applyNumberFormat="1" applyFont="1" applyFill="1" applyBorder="1" applyAlignment="1">
      <alignment horizontal="center" vertical="center" wrapText="1" shrinkToFit="1"/>
    </xf>
    <xf numFmtId="0" fontId="31" fillId="33" borderId="103" xfId="0" applyNumberFormat="1" applyFont="1" applyFill="1" applyBorder="1" applyAlignment="1">
      <alignment horizontal="center" vertical="center" wrapText="1" shrinkToFit="1"/>
    </xf>
    <xf numFmtId="0" fontId="31" fillId="33" borderId="104" xfId="0" applyNumberFormat="1" applyFont="1" applyFill="1" applyBorder="1" applyAlignment="1">
      <alignment horizontal="center" vertical="center" wrapText="1" shrinkToFit="1"/>
    </xf>
    <xf numFmtId="0" fontId="31" fillId="33" borderId="26" xfId="0" applyNumberFormat="1" applyFont="1" applyFill="1" applyBorder="1" applyAlignment="1">
      <alignment horizontal="left" vertical="center" wrapText="1" shrinkToFit="1"/>
    </xf>
    <xf numFmtId="0" fontId="31" fillId="33" borderId="0" xfId="0" applyNumberFormat="1" applyFont="1" applyFill="1" applyBorder="1" applyAlignment="1">
      <alignment horizontal="left" vertical="center" wrapText="1" shrinkToFit="1"/>
    </xf>
    <xf numFmtId="0" fontId="31" fillId="33" borderId="23" xfId="0" applyNumberFormat="1" applyFont="1" applyFill="1" applyBorder="1" applyAlignment="1">
      <alignment horizontal="left" vertical="center" wrapText="1" shrinkToFit="1"/>
    </xf>
    <xf numFmtId="0" fontId="30" fillId="33" borderId="69" xfId="0" applyNumberFormat="1" applyFont="1" applyFill="1" applyBorder="1" applyAlignment="1">
      <alignment horizontal="center" vertical="center" wrapText="1" shrinkToFit="1"/>
    </xf>
    <xf numFmtId="0" fontId="31" fillId="33" borderId="68" xfId="0" applyNumberFormat="1" applyFont="1" applyFill="1" applyBorder="1" applyAlignment="1">
      <alignment horizontal="center" vertical="center" wrapText="1" shrinkToFit="1"/>
    </xf>
    <xf numFmtId="0" fontId="31" fillId="33" borderId="74" xfId="0" applyNumberFormat="1" applyFont="1" applyFill="1" applyBorder="1" applyAlignment="1">
      <alignment horizontal="center" vertical="center" wrapText="1" shrinkToFit="1"/>
    </xf>
    <xf numFmtId="0" fontId="30" fillId="33" borderId="105" xfId="0" applyFont="1" applyFill="1" applyBorder="1" applyAlignment="1">
      <alignment horizontal="left" vertical="center" wrapText="1"/>
    </xf>
    <xf numFmtId="0" fontId="116" fillId="33" borderId="106" xfId="0" applyFont="1" applyFill="1" applyBorder="1" applyAlignment="1">
      <alignment horizontal="left" vertical="center" wrapText="1"/>
    </xf>
    <xf numFmtId="0" fontId="31" fillId="33" borderId="105" xfId="0" applyNumberFormat="1" applyFont="1" applyFill="1" applyBorder="1" applyAlignment="1">
      <alignment horizontal="left" vertical="center" wrapText="1" shrinkToFit="1"/>
    </xf>
    <xf numFmtId="0" fontId="31" fillId="33" borderId="106" xfId="0" applyNumberFormat="1" applyFont="1" applyFill="1" applyBorder="1" applyAlignment="1">
      <alignment horizontal="left" vertical="center" wrapText="1" shrinkToFit="1"/>
    </xf>
    <xf numFmtId="0" fontId="31" fillId="33" borderId="69" xfId="0" applyNumberFormat="1" applyFont="1" applyFill="1" applyBorder="1" applyAlignment="1">
      <alignment horizontal="left" vertical="center" wrapText="1" shrinkToFit="1"/>
    </xf>
    <xf numFmtId="0" fontId="30" fillId="33" borderId="106" xfId="0" applyFont="1" applyFill="1" applyBorder="1" applyAlignment="1">
      <alignment horizontal="left" vertical="center" wrapText="1"/>
    </xf>
    <xf numFmtId="0" fontId="31" fillId="33" borderId="95" xfId="0" applyFont="1" applyFill="1" applyBorder="1" applyAlignment="1">
      <alignment horizontal="center" vertical="center"/>
    </xf>
    <xf numFmtId="0" fontId="30" fillId="33" borderId="96" xfId="0" applyFont="1" applyFill="1" applyBorder="1" applyAlignment="1">
      <alignment horizontal="left" vertical="center" wrapText="1"/>
    </xf>
    <xf numFmtId="0" fontId="30" fillId="33" borderId="93" xfId="0" applyFont="1" applyFill="1" applyBorder="1" applyAlignment="1">
      <alignment horizontal="left" vertical="center" wrapText="1"/>
    </xf>
    <xf numFmtId="0" fontId="30" fillId="33" borderId="94" xfId="0" applyNumberFormat="1" applyFont="1" applyFill="1" applyBorder="1" applyAlignment="1">
      <alignment horizontal="center" vertical="center" wrapText="1" shrinkToFit="1"/>
    </xf>
    <xf numFmtId="0" fontId="31" fillId="33" borderId="107" xfId="0" applyNumberFormat="1" applyFont="1" applyFill="1" applyBorder="1" applyAlignment="1">
      <alignment horizontal="center" vertical="center" wrapText="1" shrinkToFit="1"/>
    </xf>
    <xf numFmtId="0" fontId="31" fillId="33" borderId="108" xfId="0" applyNumberFormat="1" applyFont="1" applyFill="1" applyBorder="1" applyAlignment="1">
      <alignment horizontal="center" vertical="center" wrapText="1" shrinkToFit="1"/>
    </xf>
    <xf numFmtId="0" fontId="30" fillId="33" borderId="81" xfId="0" applyFont="1" applyFill="1" applyBorder="1" applyAlignment="1" applyProtection="1">
      <alignment vertical="center"/>
      <protection/>
    </xf>
    <xf numFmtId="205" fontId="31" fillId="33" borderId="81" xfId="0" applyNumberFormat="1" applyFont="1" applyFill="1" applyBorder="1" applyAlignment="1" applyProtection="1">
      <alignment horizontal="center" vertical="center"/>
      <protection/>
    </xf>
    <xf numFmtId="0" fontId="31" fillId="33" borderId="87" xfId="0" applyNumberFormat="1" applyFont="1" applyFill="1" applyBorder="1" applyAlignment="1" applyProtection="1">
      <alignment horizontal="center" vertical="center"/>
      <protection/>
    </xf>
    <xf numFmtId="0" fontId="14" fillId="33" borderId="0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 horizontal="center" wrapText="1"/>
      <protection/>
    </xf>
    <xf numFmtId="0" fontId="55" fillId="33" borderId="81" xfId="0" applyFont="1" applyFill="1" applyBorder="1" applyAlignment="1">
      <alignment horizontal="right" vertical="center" shrinkToFit="1"/>
    </xf>
    <xf numFmtId="0" fontId="55" fillId="33" borderId="78" xfId="0" applyFont="1" applyFill="1" applyBorder="1" applyAlignment="1">
      <alignment horizontal="right" vertical="center" shrinkToFit="1"/>
    </xf>
    <xf numFmtId="0" fontId="55" fillId="33" borderId="88" xfId="0" applyFont="1" applyFill="1" applyBorder="1" applyAlignment="1">
      <alignment horizontal="right" vertical="center" shrinkToFit="1"/>
    </xf>
    <xf numFmtId="0" fontId="56" fillId="33" borderId="81" xfId="0" applyFont="1" applyFill="1" applyBorder="1" applyAlignment="1">
      <alignment vertical="center"/>
    </xf>
    <xf numFmtId="0" fontId="56" fillId="33" borderId="81" xfId="0" applyFont="1" applyFill="1" applyBorder="1" applyAlignment="1">
      <alignment horizontal="center" vertical="center"/>
    </xf>
    <xf numFmtId="0" fontId="56" fillId="33" borderId="88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textRotation="90"/>
    </xf>
    <xf numFmtId="0" fontId="24" fillId="33" borderId="0" xfId="0" applyFont="1" applyFill="1" applyBorder="1" applyAlignment="1">
      <alignment horizontal="center" vertical="center" textRotation="90"/>
    </xf>
    <xf numFmtId="0" fontId="24" fillId="33" borderId="0" xfId="0" applyFont="1" applyFill="1" applyBorder="1" applyAlignment="1">
      <alignment horizontal="left" vertical="top"/>
    </xf>
    <xf numFmtId="0" fontId="24" fillId="33" borderId="0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top"/>
    </xf>
    <xf numFmtId="0" fontId="24" fillId="33" borderId="23" xfId="0" applyFont="1" applyFill="1" applyBorder="1" applyAlignment="1">
      <alignment horizontal="center" vertical="top"/>
    </xf>
    <xf numFmtId="0" fontId="10" fillId="33" borderId="26" xfId="0" applyNumberFormat="1" applyFont="1" applyFill="1" applyBorder="1" applyAlignment="1">
      <alignment horizontal="center" vertical="center"/>
    </xf>
    <xf numFmtId="0" fontId="10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33" borderId="109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17" fillId="33" borderId="32" xfId="0" applyFont="1" applyFill="1" applyBorder="1" applyAlignment="1">
      <alignment horizontal="center" vertical="center"/>
    </xf>
    <xf numFmtId="0" fontId="5" fillId="33" borderId="91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17" xfId="0" applyNumberFormat="1" applyFont="1" applyFill="1" applyBorder="1" applyAlignment="1">
      <alignment horizontal="center" vertical="center"/>
    </xf>
    <xf numFmtId="0" fontId="5" fillId="33" borderId="67" xfId="0" applyNumberFormat="1" applyFont="1" applyFill="1" applyBorder="1" applyAlignment="1">
      <alignment horizontal="center" vertical="center"/>
    </xf>
    <xf numFmtId="0" fontId="5" fillId="33" borderId="18" xfId="0" applyNumberFormat="1" applyFont="1" applyFill="1" applyBorder="1" applyAlignment="1">
      <alignment horizontal="center" vertical="center"/>
    </xf>
    <xf numFmtId="0" fontId="5" fillId="33" borderId="89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top"/>
    </xf>
    <xf numFmtId="0" fontId="7" fillId="33" borderId="65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17" fillId="33" borderId="28" xfId="0" applyFont="1" applyFill="1" applyBorder="1" applyAlignment="1">
      <alignment horizontal="center" vertical="center"/>
    </xf>
    <xf numFmtId="0" fontId="5" fillId="33" borderId="103" xfId="0" applyNumberFormat="1" applyFont="1" applyFill="1" applyBorder="1" applyAlignment="1">
      <alignment horizontal="center" vertical="center"/>
    </xf>
    <xf numFmtId="0" fontId="5" fillId="33" borderId="63" xfId="0" applyNumberFormat="1" applyFont="1" applyFill="1" applyBorder="1" applyAlignment="1">
      <alignment horizontal="center" vertical="center"/>
    </xf>
    <xf numFmtId="0" fontId="5" fillId="33" borderId="27" xfId="0" applyNumberFormat="1" applyFont="1" applyFill="1" applyBorder="1" applyAlignment="1">
      <alignment horizontal="center" vertical="center"/>
    </xf>
    <xf numFmtId="0" fontId="5" fillId="33" borderId="110" xfId="0" applyNumberFormat="1" applyFont="1" applyFill="1" applyBorder="1" applyAlignment="1">
      <alignment horizontal="center" vertical="center"/>
    </xf>
    <xf numFmtId="0" fontId="5" fillId="33" borderId="63" xfId="0" applyNumberFormat="1" applyFont="1" applyFill="1" applyBorder="1" applyAlignment="1">
      <alignment vertical="center"/>
    </xf>
    <xf numFmtId="0" fontId="5" fillId="33" borderId="104" xfId="0" applyNumberFormat="1" applyFont="1" applyFill="1" applyBorder="1" applyAlignment="1">
      <alignment vertical="center"/>
    </xf>
    <xf numFmtId="0" fontId="5" fillId="33" borderId="104" xfId="0" applyNumberFormat="1" applyFont="1" applyFill="1" applyBorder="1" applyAlignment="1">
      <alignment horizontal="center" vertical="center"/>
    </xf>
    <xf numFmtId="0" fontId="5" fillId="33" borderId="104" xfId="0" applyFont="1" applyFill="1" applyBorder="1" applyAlignment="1">
      <alignment horizontal="center" vertical="center"/>
    </xf>
    <xf numFmtId="49" fontId="16" fillId="33" borderId="0" xfId="0" applyNumberFormat="1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left" vertical="center"/>
    </xf>
    <xf numFmtId="0" fontId="12" fillId="33" borderId="0" xfId="0" applyFont="1" applyFill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left" vertical="center" wrapText="1"/>
    </xf>
    <xf numFmtId="0" fontId="10" fillId="33" borderId="48" xfId="0" applyNumberFormat="1" applyFont="1" applyFill="1" applyBorder="1" applyAlignment="1">
      <alignment horizontal="center" vertical="center"/>
    </xf>
    <xf numFmtId="0" fontId="10" fillId="33" borderId="49" xfId="0" applyNumberFormat="1" applyFont="1" applyFill="1" applyBorder="1" applyAlignment="1">
      <alignment horizontal="center" vertical="center"/>
    </xf>
    <xf numFmtId="0" fontId="22" fillId="33" borderId="49" xfId="0" applyFont="1" applyFill="1" applyBorder="1" applyAlignment="1">
      <alignment horizontal="center" vertical="center"/>
    </xf>
    <xf numFmtId="0" fontId="7" fillId="33" borderId="96" xfId="0" applyFont="1" applyFill="1" applyBorder="1" applyAlignment="1">
      <alignment horizontal="center" vertical="center"/>
    </xf>
    <xf numFmtId="0" fontId="7" fillId="33" borderId="93" xfId="0" applyFont="1" applyFill="1" applyBorder="1" applyAlignment="1">
      <alignment horizontal="center" vertical="center"/>
    </xf>
    <xf numFmtId="0" fontId="17" fillId="33" borderId="93" xfId="0" applyFont="1" applyFill="1" applyBorder="1" applyAlignment="1">
      <alignment horizontal="center" vertical="center"/>
    </xf>
    <xf numFmtId="0" fontId="5" fillId="33" borderId="107" xfId="0" applyNumberFormat="1" applyFont="1" applyFill="1" applyBorder="1" applyAlignment="1">
      <alignment horizontal="center" vertical="center"/>
    </xf>
    <xf numFmtId="0" fontId="5" fillId="33" borderId="111" xfId="0" applyNumberFormat="1" applyFont="1" applyFill="1" applyBorder="1" applyAlignment="1">
      <alignment horizontal="center" vertical="center"/>
    </xf>
    <xf numFmtId="0" fontId="5" fillId="33" borderId="92" xfId="0" applyNumberFormat="1" applyFont="1" applyFill="1" applyBorder="1" applyAlignment="1">
      <alignment horizontal="center" vertical="center"/>
    </xf>
    <xf numFmtId="0" fontId="5" fillId="33" borderId="99" xfId="0" applyNumberFormat="1" applyFont="1" applyFill="1" applyBorder="1" applyAlignment="1">
      <alignment horizontal="center" vertical="center"/>
    </xf>
    <xf numFmtId="0" fontId="5" fillId="33" borderId="108" xfId="0" applyNumberFormat="1" applyFont="1" applyFill="1" applyBorder="1" applyAlignment="1">
      <alignment horizontal="center" vertical="center"/>
    </xf>
    <xf numFmtId="0" fontId="5" fillId="33" borderId="107" xfId="0" applyFont="1" applyFill="1" applyBorder="1" applyAlignment="1">
      <alignment horizontal="center" vertical="center"/>
    </xf>
    <xf numFmtId="0" fontId="5" fillId="33" borderId="99" xfId="0" applyFont="1" applyFill="1" applyBorder="1" applyAlignment="1">
      <alignment horizontal="center" vertical="center"/>
    </xf>
    <xf numFmtId="0" fontId="5" fillId="33" borderId="111" xfId="0" applyFont="1" applyFill="1" applyBorder="1" applyAlignment="1">
      <alignment horizontal="center" vertical="center"/>
    </xf>
    <xf numFmtId="0" fontId="5" fillId="33" borderId="92" xfId="0" applyFont="1" applyFill="1" applyBorder="1" applyAlignment="1">
      <alignment horizontal="center" vertical="center"/>
    </xf>
    <xf numFmtId="0" fontId="5" fillId="33" borderId="108" xfId="0" applyFont="1" applyFill="1" applyBorder="1" applyAlignment="1">
      <alignment horizontal="center" vertical="center"/>
    </xf>
    <xf numFmtId="0" fontId="20" fillId="33" borderId="0" xfId="0" applyNumberFormat="1" applyFont="1" applyFill="1" applyBorder="1" applyAlignment="1">
      <alignment/>
    </xf>
    <xf numFmtId="49" fontId="20" fillId="33" borderId="0" xfId="0" applyNumberFormat="1" applyFont="1" applyFill="1" applyBorder="1" applyAlignment="1">
      <alignment/>
    </xf>
    <xf numFmtId="0" fontId="21" fillId="33" borderId="0" xfId="0" applyFont="1" applyFill="1" applyBorder="1" applyAlignment="1">
      <alignment horizontal="center" vertical="center" wrapText="1"/>
    </xf>
    <xf numFmtId="49" fontId="20" fillId="33" borderId="0" xfId="0" applyNumberFormat="1" applyFont="1" applyFill="1" applyBorder="1" applyAlignment="1">
      <alignment horizontal="center" vertical="justify" wrapText="1"/>
    </xf>
    <xf numFmtId="49" fontId="11" fillId="33" borderId="0" xfId="0" applyNumberFormat="1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11" fillId="33" borderId="0" xfId="0" applyNumberFormat="1" applyFont="1" applyFill="1" applyBorder="1" applyAlignment="1">
      <alignment horizontal="center" vertical="center" wrapText="1"/>
    </xf>
    <xf numFmtId="0" fontId="25" fillId="33" borderId="0" xfId="0" applyNumberFormat="1" applyFont="1" applyFill="1" applyBorder="1" applyAlignment="1">
      <alignment horizontal="center" vertical="justify"/>
    </xf>
    <xf numFmtId="49" fontId="25" fillId="33" borderId="0" xfId="0" applyNumberFormat="1" applyFont="1" applyFill="1" applyBorder="1" applyAlignment="1">
      <alignment horizontal="left" vertical="justify"/>
    </xf>
    <xf numFmtId="49" fontId="25" fillId="33" borderId="0" xfId="0" applyNumberFormat="1" applyFont="1" applyFill="1" applyBorder="1" applyAlignment="1">
      <alignment horizontal="center" vertical="justify" wrapText="1"/>
    </xf>
    <xf numFmtId="49" fontId="3" fillId="33" borderId="0" xfId="0" applyNumberFormat="1" applyFont="1" applyFill="1" applyBorder="1" applyAlignment="1">
      <alignment horizontal="center" vertical="justify" wrapText="1"/>
    </xf>
    <xf numFmtId="49" fontId="118" fillId="33" borderId="0" xfId="0" applyNumberFormat="1" applyFont="1" applyFill="1" applyBorder="1" applyAlignment="1">
      <alignment horizontal="center" vertical="center" wrapText="1"/>
    </xf>
    <xf numFmtId="0" fontId="119" fillId="33" borderId="0" xfId="0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top" wrapText="1"/>
    </xf>
    <xf numFmtId="0" fontId="8" fillId="33" borderId="0" xfId="0" applyNumberFormat="1" applyFont="1" applyFill="1" applyBorder="1" applyAlignment="1">
      <alignment horizontal="center" vertical="center" wrapText="1"/>
    </xf>
    <xf numFmtId="0" fontId="120" fillId="33" borderId="0" xfId="0" applyFont="1" applyFill="1" applyBorder="1" applyAlignment="1">
      <alignment horizontal="center" vertical="center" wrapText="1"/>
    </xf>
    <xf numFmtId="0" fontId="121" fillId="33" borderId="0" xfId="0" applyFont="1" applyFill="1" applyBorder="1" applyAlignment="1">
      <alignment horizontal="center" vertical="justify" wrapText="1"/>
    </xf>
    <xf numFmtId="49" fontId="122" fillId="33" borderId="0" xfId="0" applyNumberFormat="1" applyFont="1" applyFill="1" applyBorder="1" applyAlignment="1">
      <alignment horizontal="center" vertical="center" wrapText="1"/>
    </xf>
    <xf numFmtId="0" fontId="123" fillId="33" borderId="0" xfId="0" applyFont="1" applyFill="1" applyBorder="1" applyAlignment="1">
      <alignment horizontal="center" vertical="center" wrapText="1"/>
    </xf>
    <xf numFmtId="0" fontId="122" fillId="33" borderId="0" xfId="0" applyFont="1" applyFill="1" applyBorder="1" applyAlignment="1">
      <alignment horizontal="center" vertical="center" wrapText="1"/>
    </xf>
    <xf numFmtId="0" fontId="122" fillId="33" borderId="0" xfId="0" applyFont="1" applyFill="1" applyBorder="1" applyAlignment="1">
      <alignment horizontal="center" vertical="center" wrapText="1"/>
    </xf>
    <xf numFmtId="0" fontId="124" fillId="33" borderId="0" xfId="0" applyNumberFormat="1" applyFont="1" applyFill="1" applyBorder="1" applyAlignment="1">
      <alignment horizontal="center" vertical="center" wrapText="1"/>
    </xf>
    <xf numFmtId="0" fontId="21" fillId="33" borderId="0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33" borderId="54" xfId="0" applyNumberFormat="1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center" vertical="center" wrapText="1"/>
    </xf>
    <xf numFmtId="49" fontId="10" fillId="33" borderId="24" xfId="0" applyNumberFormat="1" applyFont="1" applyFill="1" applyBorder="1" applyAlignment="1">
      <alignment horizontal="center" vertical="center"/>
    </xf>
    <xf numFmtId="49" fontId="10" fillId="33" borderId="25" xfId="0" applyNumberFormat="1" applyFont="1" applyFill="1" applyBorder="1" applyAlignment="1">
      <alignment horizontal="center" vertical="center"/>
    </xf>
    <xf numFmtId="49" fontId="10" fillId="33" borderId="54" xfId="0" applyNumberFormat="1" applyFont="1" applyFill="1" applyBorder="1" applyAlignment="1">
      <alignment horizontal="center" vertical="center"/>
    </xf>
    <xf numFmtId="49" fontId="10" fillId="33" borderId="19" xfId="0" applyNumberFormat="1" applyFont="1" applyFill="1" applyBorder="1" applyAlignment="1">
      <alignment horizontal="center" vertical="center"/>
    </xf>
    <xf numFmtId="49" fontId="10" fillId="33" borderId="36" xfId="0" applyNumberFormat="1" applyFont="1" applyFill="1" applyBorder="1" applyAlignment="1">
      <alignment horizontal="center" vertical="center"/>
    </xf>
    <xf numFmtId="49" fontId="125" fillId="33" borderId="0" xfId="0" applyNumberFormat="1" applyFont="1" applyFill="1" applyBorder="1" applyAlignment="1">
      <alignment horizontal="center" vertical="center" wrapText="1"/>
    </xf>
    <xf numFmtId="0" fontId="126" fillId="33" borderId="0" xfId="0" applyFont="1" applyFill="1" applyBorder="1" applyAlignment="1">
      <alignment horizontal="center" vertical="center" wrapText="1"/>
    </xf>
    <xf numFmtId="49" fontId="127" fillId="33" borderId="0" xfId="0" applyNumberFormat="1" applyFont="1" applyFill="1" applyBorder="1" applyAlignment="1">
      <alignment horizontal="center" vertical="justify" wrapText="1"/>
    </xf>
    <xf numFmtId="0" fontId="125" fillId="33" borderId="0" xfId="0" applyFont="1" applyFill="1" applyBorder="1" applyAlignment="1">
      <alignment horizontal="center" vertical="center" wrapText="1"/>
    </xf>
    <xf numFmtId="0" fontId="125" fillId="33" borderId="0" xfId="0" applyFont="1" applyFill="1" applyBorder="1" applyAlignment="1">
      <alignment horizontal="center" vertical="center" wrapText="1"/>
    </xf>
    <xf numFmtId="0" fontId="125" fillId="33" borderId="0" xfId="0" applyNumberFormat="1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left" vertical="center"/>
    </xf>
    <xf numFmtId="0" fontId="10" fillId="33" borderId="26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Border="1" applyAlignment="1">
      <alignment horizontal="center" vertical="center" wrapText="1"/>
    </xf>
    <xf numFmtId="0" fontId="10" fillId="33" borderId="55" xfId="0" applyNumberFormat="1" applyFont="1" applyFill="1" applyBorder="1" applyAlignment="1">
      <alignment horizontal="center" vertical="center" wrapText="1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49" fontId="10" fillId="33" borderId="109" xfId="0" applyNumberFormat="1" applyFont="1" applyFill="1" applyBorder="1" applyAlignment="1">
      <alignment horizontal="center" vertical="center"/>
    </xf>
    <xf numFmtId="49" fontId="10" fillId="33" borderId="32" xfId="0" applyNumberFormat="1" applyFont="1" applyFill="1" applyBorder="1" applyAlignment="1">
      <alignment horizontal="center" vertical="center"/>
    </xf>
    <xf numFmtId="49" fontId="10" fillId="33" borderId="67" xfId="0" applyNumberFormat="1" applyFont="1" applyFill="1" applyBorder="1" applyAlignment="1">
      <alignment horizontal="center" vertical="center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12" xfId="0" applyNumberFormat="1" applyFont="1" applyFill="1" applyBorder="1" applyAlignment="1">
      <alignment horizontal="center" vertical="center"/>
    </xf>
    <xf numFmtId="0" fontId="128" fillId="33" borderId="0" xfId="0" applyFont="1" applyFill="1" applyBorder="1" applyAlignment="1">
      <alignment horizontal="center" vertical="center" wrapText="1"/>
    </xf>
    <xf numFmtId="49" fontId="129" fillId="33" borderId="0" xfId="0" applyNumberFormat="1" applyFont="1" applyFill="1" applyBorder="1" applyAlignment="1">
      <alignment horizontal="center" vertical="center" wrapText="1"/>
    </xf>
    <xf numFmtId="0" fontId="130" fillId="33" borderId="0" xfId="0" applyFont="1" applyFill="1" applyBorder="1" applyAlignment="1">
      <alignment horizontal="center" vertical="center" wrapText="1"/>
    </xf>
    <xf numFmtId="0" fontId="129" fillId="33" borderId="0" xfId="0" applyFont="1" applyFill="1" applyBorder="1" applyAlignment="1">
      <alignment horizontal="center" vertical="center" wrapText="1"/>
    </xf>
    <xf numFmtId="0" fontId="129" fillId="33" borderId="0" xfId="0" applyNumberFormat="1" applyFont="1" applyFill="1" applyBorder="1" applyAlignment="1">
      <alignment horizontal="center" vertical="center" wrapText="1"/>
    </xf>
    <xf numFmtId="0" fontId="10" fillId="33" borderId="48" xfId="0" applyNumberFormat="1" applyFont="1" applyFill="1" applyBorder="1" applyAlignment="1">
      <alignment horizontal="center" vertical="center" wrapText="1"/>
    </xf>
    <xf numFmtId="0" fontId="10" fillId="33" borderId="49" xfId="0" applyNumberFormat="1" applyFont="1" applyFill="1" applyBorder="1" applyAlignment="1">
      <alignment horizontal="center" vertical="center" wrapText="1"/>
    </xf>
    <xf numFmtId="0" fontId="10" fillId="33" borderId="72" xfId="0" applyNumberFormat="1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26" fillId="33" borderId="72" xfId="0" applyFont="1" applyFill="1" applyBorder="1" applyAlignment="1">
      <alignment horizontal="center" vertical="center" wrapText="1"/>
    </xf>
    <xf numFmtId="0" fontId="22" fillId="33" borderId="96" xfId="0" applyFont="1" applyFill="1" applyBorder="1" applyAlignment="1">
      <alignment horizontal="center" vertical="center"/>
    </xf>
    <xf numFmtId="0" fontId="22" fillId="33" borderId="99" xfId="0" applyFont="1" applyFill="1" applyBorder="1" applyAlignment="1">
      <alignment horizontal="center" vertical="center"/>
    </xf>
    <xf numFmtId="0" fontId="22" fillId="33" borderId="92" xfId="0" applyFont="1" applyFill="1" applyBorder="1" applyAlignment="1">
      <alignment horizontal="center" vertical="center"/>
    </xf>
    <xf numFmtId="0" fontId="22" fillId="33" borderId="94" xfId="0" applyFont="1" applyFill="1" applyBorder="1" applyAlignment="1">
      <alignment horizontal="center" vertical="center"/>
    </xf>
    <xf numFmtId="49" fontId="131" fillId="33" borderId="0" xfId="0" applyNumberFormat="1" applyFont="1" applyFill="1" applyBorder="1" applyAlignment="1">
      <alignment horizontal="left" vertical="justify" wrapText="1"/>
    </xf>
    <xf numFmtId="0" fontId="132" fillId="33" borderId="0" xfId="0" applyFont="1" applyFill="1" applyBorder="1" applyAlignment="1">
      <alignment vertical="justify" wrapText="1"/>
    </xf>
    <xf numFmtId="0" fontId="127" fillId="33" borderId="0" xfId="0" applyFont="1" applyFill="1" applyBorder="1" applyAlignment="1">
      <alignment vertical="justify" wrapText="1"/>
    </xf>
    <xf numFmtId="0" fontId="127" fillId="33" borderId="0" xfId="0" applyFont="1" applyFill="1" applyBorder="1" applyAlignment="1">
      <alignment horizontal="center" vertical="center"/>
    </xf>
    <xf numFmtId="0" fontId="127" fillId="33" borderId="0" xfId="0" applyFont="1" applyFill="1" applyBorder="1" applyAlignment="1">
      <alignment horizontal="left" vertical="center"/>
    </xf>
    <xf numFmtId="0" fontId="41" fillId="33" borderId="24" xfId="0" applyFont="1" applyFill="1" applyBorder="1" applyAlignment="1">
      <alignment horizontal="left" vertical="center"/>
    </xf>
    <xf numFmtId="0" fontId="41" fillId="33" borderId="25" xfId="0" applyFont="1" applyFill="1" applyBorder="1" applyAlignment="1">
      <alignment horizontal="left" vertical="center"/>
    </xf>
    <xf numFmtId="0" fontId="41" fillId="33" borderId="54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22" fillId="33" borderId="91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49" fontId="133" fillId="33" borderId="0" xfId="0" applyNumberFormat="1" applyFont="1" applyFill="1" applyBorder="1" applyAlignment="1">
      <alignment horizontal="left" vertical="center" wrapText="1"/>
    </xf>
    <xf numFmtId="0" fontId="134" fillId="33" borderId="0" xfId="0" applyFont="1" applyFill="1" applyBorder="1" applyAlignment="1">
      <alignment horizontal="left" vertical="center" wrapText="1"/>
    </xf>
    <xf numFmtId="0" fontId="127" fillId="33" borderId="0" xfId="0" applyNumberFormat="1" applyFont="1" applyFill="1" applyBorder="1" applyAlignment="1">
      <alignment/>
    </xf>
    <xf numFmtId="0" fontId="41" fillId="33" borderId="26" xfId="0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0" fontId="41" fillId="33" borderId="55" xfId="0" applyFont="1" applyFill="1" applyBorder="1" applyAlignment="1">
      <alignment horizontal="left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55" xfId="0" applyFont="1" applyFill="1" applyBorder="1" applyAlignment="1">
      <alignment horizontal="center" vertical="center"/>
    </xf>
    <xf numFmtId="0" fontId="26" fillId="33" borderId="105" xfId="0" applyFont="1" applyFill="1" applyBorder="1" applyAlignment="1">
      <alignment horizontal="center" vertical="center"/>
    </xf>
    <xf numFmtId="0" fontId="26" fillId="33" borderId="64" xfId="0" applyFont="1" applyFill="1" applyBorder="1" applyAlignment="1">
      <alignment horizontal="center" vertical="center"/>
    </xf>
    <xf numFmtId="0" fontId="41" fillId="33" borderId="58" xfId="0" applyFont="1" applyFill="1" applyBorder="1" applyAlignment="1">
      <alignment horizontal="center" vertical="center"/>
    </xf>
    <xf numFmtId="0" fontId="41" fillId="33" borderId="64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10" fillId="33" borderId="64" xfId="0" applyFont="1" applyFill="1" applyBorder="1" applyAlignment="1">
      <alignment horizontal="center" vertical="center"/>
    </xf>
    <xf numFmtId="0" fontId="41" fillId="33" borderId="69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left" vertical="center" wrapText="1"/>
    </xf>
    <xf numFmtId="0" fontId="41" fillId="33" borderId="81" xfId="0" applyFont="1" applyFill="1" applyBorder="1" applyAlignment="1">
      <alignment horizontal="right" vertical="center"/>
    </xf>
    <xf numFmtId="0" fontId="125" fillId="33" borderId="78" xfId="0" applyFont="1" applyFill="1" applyBorder="1" applyAlignment="1">
      <alignment horizontal="right" vertical="center"/>
    </xf>
    <xf numFmtId="0" fontId="125" fillId="33" borderId="83" xfId="0" applyFont="1" applyFill="1" applyBorder="1" applyAlignment="1">
      <alignment horizontal="right" vertical="center"/>
    </xf>
    <xf numFmtId="0" fontId="9" fillId="33" borderId="85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126" fillId="33" borderId="85" xfId="0" applyFont="1" applyFill="1" applyBorder="1" applyAlignment="1">
      <alignment horizontal="center" vertical="center" wrapText="1"/>
    </xf>
    <xf numFmtId="0" fontId="126" fillId="33" borderId="78" xfId="0" applyFont="1" applyFill="1" applyBorder="1" applyAlignment="1">
      <alignment horizontal="center" vertical="center" wrapText="1"/>
    </xf>
    <xf numFmtId="0" fontId="126" fillId="33" borderId="88" xfId="0" applyFont="1" applyFill="1" applyBorder="1" applyAlignment="1">
      <alignment horizontal="center" vertical="center" wrapText="1"/>
    </xf>
    <xf numFmtId="0" fontId="26" fillId="33" borderId="81" xfId="0" applyFont="1" applyFill="1" applyBorder="1" applyAlignment="1">
      <alignment horizontal="right" vertical="center"/>
    </xf>
    <xf numFmtId="0" fontId="123" fillId="33" borderId="78" xfId="0" applyFont="1" applyFill="1" applyBorder="1" applyAlignment="1">
      <alignment horizontal="right" vertical="center"/>
    </xf>
    <xf numFmtId="0" fontId="123" fillId="33" borderId="83" xfId="0" applyFont="1" applyFill="1" applyBorder="1" applyAlignment="1">
      <alignment horizontal="right" vertical="center"/>
    </xf>
    <xf numFmtId="0" fontId="122" fillId="33" borderId="85" xfId="0" applyFont="1" applyFill="1" applyBorder="1" applyAlignment="1">
      <alignment horizontal="center" vertical="center"/>
    </xf>
    <xf numFmtId="0" fontId="122" fillId="33" borderId="83" xfId="0" applyFont="1" applyFill="1" applyBorder="1" applyAlignment="1">
      <alignment horizontal="center" vertical="center"/>
    </xf>
    <xf numFmtId="0" fontId="41" fillId="33" borderId="85" xfId="0" applyFont="1" applyFill="1" applyBorder="1" applyAlignment="1">
      <alignment horizontal="center" vertical="center"/>
    </xf>
    <xf numFmtId="0" fontId="41" fillId="33" borderId="8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/>
    </xf>
    <xf numFmtId="0" fontId="29" fillId="33" borderId="0" xfId="0" applyFont="1" applyFill="1" applyBorder="1" applyAlignment="1">
      <alignment/>
    </xf>
    <xf numFmtId="0" fontId="29" fillId="33" borderId="0" xfId="0" applyFont="1" applyFill="1" applyAlignment="1">
      <alignment/>
    </xf>
    <xf numFmtId="0" fontId="29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57" fillId="33" borderId="0" xfId="0" applyFont="1" applyFill="1" applyBorder="1" applyAlignment="1">
      <alignment vertical="center"/>
    </xf>
    <xf numFmtId="0" fontId="135" fillId="33" borderId="0" xfId="0" applyFont="1" applyFill="1" applyBorder="1" applyAlignment="1">
      <alignment/>
    </xf>
    <xf numFmtId="0" fontId="136" fillId="33" borderId="0" xfId="0" applyFont="1" applyFill="1" applyBorder="1" applyAlignment="1">
      <alignment/>
    </xf>
    <xf numFmtId="0" fontId="135" fillId="33" borderId="0" xfId="0" applyFont="1" applyFill="1" applyBorder="1" applyAlignment="1">
      <alignment horizontal="left" vertical="top"/>
    </xf>
    <xf numFmtId="49" fontId="137" fillId="33" borderId="0" xfId="0" applyNumberFormat="1" applyFont="1" applyFill="1" applyBorder="1" applyAlignment="1" applyProtection="1">
      <alignment horizontal="left" vertical="justify"/>
      <protection/>
    </xf>
    <xf numFmtId="0" fontId="135" fillId="33" borderId="0" xfId="0" applyFont="1" applyFill="1" applyBorder="1" applyAlignment="1" applyProtection="1">
      <alignment/>
      <protection/>
    </xf>
    <xf numFmtId="49" fontId="138" fillId="33" borderId="0" xfId="0" applyNumberFormat="1" applyFont="1" applyFill="1" applyBorder="1" applyAlignment="1" applyProtection="1">
      <alignment horizontal="center" vertical="justify" wrapText="1"/>
      <protection/>
    </xf>
    <xf numFmtId="49" fontId="138" fillId="33" borderId="0" xfId="0" applyNumberFormat="1" applyFont="1" applyFill="1" applyBorder="1" applyAlignment="1" applyProtection="1">
      <alignment horizontal="center" vertical="justify"/>
      <protection/>
    </xf>
    <xf numFmtId="49" fontId="137" fillId="33" borderId="0" xfId="0" applyNumberFormat="1" applyFont="1" applyFill="1" applyBorder="1" applyAlignment="1" applyProtection="1">
      <alignment horizontal="center" vertical="justify"/>
      <protection/>
    </xf>
    <xf numFmtId="0" fontId="137" fillId="33" borderId="0" xfId="0" applyFont="1" applyFill="1" applyBorder="1" applyAlignment="1" applyProtection="1">
      <alignment horizontal="left" vertical="justify"/>
      <protection/>
    </xf>
    <xf numFmtId="0" fontId="139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>
      <alignment/>
    </xf>
    <xf numFmtId="49" fontId="45" fillId="33" borderId="0" xfId="0" applyNumberFormat="1" applyFont="1" applyFill="1" applyBorder="1" applyAlignment="1" applyProtection="1">
      <alignment horizontal="left" vertical="justify"/>
      <protection/>
    </xf>
    <xf numFmtId="0" fontId="44" fillId="33" borderId="0" xfId="0" applyFont="1" applyFill="1" applyBorder="1" applyAlignment="1">
      <alignment/>
    </xf>
    <xf numFmtId="0" fontId="44" fillId="33" borderId="0" xfId="0" applyFont="1" applyFill="1" applyBorder="1" applyAlignment="1" applyProtection="1">
      <alignment vertical="justify"/>
      <protection/>
    </xf>
    <xf numFmtId="0" fontId="44" fillId="33" borderId="0" xfId="0" applyFont="1" applyFill="1" applyBorder="1" applyAlignment="1" applyProtection="1">
      <alignment horizontal="right" vertical="justify"/>
      <protection/>
    </xf>
    <xf numFmtId="0" fontId="47" fillId="33" borderId="0" xfId="0" applyFont="1" applyFill="1" applyBorder="1" applyAlignment="1" applyProtection="1">
      <alignment horizontal="right"/>
      <protection/>
    </xf>
    <xf numFmtId="0" fontId="30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49" fontId="20" fillId="33" borderId="0" xfId="0" applyNumberFormat="1" applyFont="1" applyFill="1" applyBorder="1" applyAlignment="1" applyProtection="1">
      <alignment horizontal="center" vertical="justify"/>
      <protection/>
    </xf>
    <xf numFmtId="49" fontId="19" fillId="33" borderId="0" xfId="0" applyNumberFormat="1" applyFont="1" applyFill="1" applyBorder="1" applyAlignment="1" applyProtection="1">
      <alignment horizontal="center" vertical="justify"/>
      <protection/>
    </xf>
    <xf numFmtId="0" fontId="20" fillId="33" borderId="0" xfId="0" applyFont="1" applyFill="1" applyBorder="1" applyAlignment="1" applyProtection="1">
      <alignment/>
      <protection/>
    </xf>
    <xf numFmtId="0" fontId="2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9" fillId="33" borderId="0" xfId="0" applyFont="1" applyFill="1" applyBorder="1" applyAlignment="1" applyProtection="1">
      <alignment/>
      <protection/>
    </xf>
    <xf numFmtId="49" fontId="45" fillId="33" borderId="0" xfId="0" applyNumberFormat="1" applyFont="1" applyFill="1" applyBorder="1" applyAlignment="1" applyProtection="1">
      <alignment horizontal="center" vertical="justify"/>
      <protection/>
    </xf>
    <xf numFmtId="0" fontId="44" fillId="33" borderId="0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30" fillId="33" borderId="0" xfId="0" applyFont="1" applyFill="1" applyBorder="1" applyAlignment="1" applyProtection="1">
      <alignment horizontal="left"/>
      <protection/>
    </xf>
    <xf numFmtId="49" fontId="30" fillId="33" borderId="0" xfId="0" applyNumberFormat="1" applyFont="1" applyFill="1" applyBorder="1" applyAlignment="1" applyProtection="1">
      <alignment horizontal="left" vertical="justify"/>
      <protection/>
    </xf>
    <xf numFmtId="49" fontId="30" fillId="33" borderId="49" xfId="0" applyNumberFormat="1" applyFont="1" applyFill="1" applyBorder="1" applyAlignment="1" applyProtection="1">
      <alignment horizontal="center" vertical="justify"/>
      <protection/>
    </xf>
    <xf numFmtId="0" fontId="52" fillId="33" borderId="49" xfId="0" applyFont="1" applyFill="1" applyBorder="1" applyAlignment="1" applyProtection="1">
      <alignment/>
      <protection/>
    </xf>
    <xf numFmtId="0" fontId="52" fillId="33" borderId="32" xfId="0" applyFont="1" applyFill="1" applyBorder="1" applyAlignment="1" applyProtection="1">
      <alignment horizontal="left"/>
      <protection/>
    </xf>
    <xf numFmtId="0" fontId="20" fillId="33" borderId="0" xfId="0" applyFont="1" applyFill="1" applyBorder="1" applyAlignment="1">
      <alignment/>
    </xf>
    <xf numFmtId="0" fontId="27" fillId="33" borderId="0" xfId="0" applyFont="1" applyFill="1" applyBorder="1" applyAlignment="1" applyProtection="1">
      <alignment/>
      <protection/>
    </xf>
    <xf numFmtId="49" fontId="27" fillId="33" borderId="0" xfId="0" applyNumberFormat="1" applyFont="1" applyFill="1" applyBorder="1" applyAlignment="1" applyProtection="1">
      <alignment horizontal="left" vertical="justify" wrapText="1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left" vertical="justify"/>
      <protection/>
    </xf>
    <xf numFmtId="0" fontId="27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/>
    </xf>
    <xf numFmtId="0" fontId="20" fillId="33" borderId="0" xfId="0" applyNumberFormat="1" applyFont="1" applyFill="1" applyBorder="1" applyAlignment="1">
      <alignment vertical="top"/>
    </xf>
    <xf numFmtId="0" fontId="20" fillId="33" borderId="0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NumberFormat="1" applyFont="1" applyFill="1" applyBorder="1" applyAlignment="1">
      <alignment vertical="top" wrapText="1"/>
    </xf>
    <xf numFmtId="49" fontId="8" fillId="33" borderId="0" xfId="0" applyNumberFormat="1" applyFont="1" applyFill="1" applyBorder="1" applyAlignment="1" applyProtection="1">
      <alignment horizontal="left" vertical="justify"/>
      <protection/>
    </xf>
    <xf numFmtId="0" fontId="52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>
      <alignment/>
    </xf>
    <xf numFmtId="0" fontId="59" fillId="33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1152525</xdr:colOff>
      <xdr:row>0</xdr:row>
      <xdr:rowOff>219075</xdr:rowOff>
    </xdr:from>
    <xdr:to>
      <xdr:col>21</xdr:col>
      <xdr:colOff>542925</xdr:colOff>
      <xdr:row>5</xdr:row>
      <xdr:rowOff>323850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219075"/>
          <a:ext cx="62579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83"/>
  <sheetViews>
    <sheetView tabSelected="1" zoomScale="14" zoomScaleNormal="14" zoomScaleSheetLayoutView="25" zoomScalePageLayoutView="0" workbookViewId="0" topLeftCell="A46">
      <selection activeCell="BA9" sqref="BA9:BG9"/>
    </sheetView>
  </sheetViews>
  <sheetFormatPr defaultColWidth="10.125" defaultRowHeight="12.75"/>
  <cols>
    <col min="1" max="1" width="17.875" style="19" customWidth="1"/>
    <col min="2" max="2" width="13.00390625" style="19" customWidth="1"/>
    <col min="3" max="17" width="6.375" style="19" hidden="1" customWidth="1"/>
    <col min="18" max="18" width="8.00390625" style="19" hidden="1" customWidth="1"/>
    <col min="19" max="19" width="6.875" style="19" hidden="1" customWidth="1"/>
    <col min="20" max="20" width="42.125" style="19" customWidth="1"/>
    <col min="21" max="21" width="48.00390625" style="688" customWidth="1"/>
    <col min="22" max="22" width="58.625" style="689" customWidth="1"/>
    <col min="23" max="23" width="12.625" style="690" customWidth="1"/>
    <col min="24" max="24" width="25.625" style="16" customWidth="1"/>
    <col min="25" max="26" width="12.625" style="16" customWidth="1"/>
    <col min="27" max="27" width="38.25390625" style="16" customWidth="1"/>
    <col min="28" max="28" width="19.25390625" style="16" customWidth="1"/>
    <col min="29" max="29" width="12.625" style="16" customWidth="1"/>
    <col min="30" max="30" width="6.50390625" style="18" customWidth="1"/>
    <col min="31" max="31" width="23.50390625" style="18" customWidth="1"/>
    <col min="32" max="32" width="21.875" style="18" customWidth="1"/>
    <col min="33" max="33" width="19.875" style="18" customWidth="1"/>
    <col min="34" max="34" width="14.625" style="18" customWidth="1"/>
    <col min="35" max="35" width="17.50390625" style="18" customWidth="1"/>
    <col min="36" max="36" width="18.125" style="18" customWidth="1"/>
    <col min="37" max="37" width="19.125" style="18" customWidth="1"/>
    <col min="38" max="38" width="14.00390625" style="18" customWidth="1"/>
    <col min="39" max="39" width="20.875" style="18" customWidth="1"/>
    <col min="40" max="40" width="25.50390625" style="18" customWidth="1"/>
    <col min="41" max="41" width="22.50390625" style="18" customWidth="1"/>
    <col min="42" max="42" width="16.50390625" style="19" customWidth="1"/>
    <col min="43" max="43" width="13.50390625" style="19" customWidth="1"/>
    <col min="44" max="44" width="13.875" style="19" customWidth="1"/>
    <col min="45" max="46" width="10.625" style="19" customWidth="1"/>
    <col min="47" max="47" width="10.375" style="19" customWidth="1"/>
    <col min="48" max="49" width="10.625" style="19" customWidth="1"/>
    <col min="50" max="50" width="17.625" style="19" customWidth="1"/>
    <col min="51" max="51" width="18.625" style="19" customWidth="1"/>
    <col min="52" max="52" width="17.625" style="19" customWidth="1"/>
    <col min="53" max="53" width="13.00390625" style="19" customWidth="1"/>
    <col min="54" max="54" width="12.50390625" style="19" customWidth="1"/>
    <col min="55" max="56" width="14.125" style="19" customWidth="1"/>
    <col min="57" max="58" width="14.625" style="19" customWidth="1"/>
    <col min="59" max="59" width="12.875" style="19" customWidth="1"/>
    <col min="60" max="16384" width="10.125" style="19" customWidth="1"/>
  </cols>
  <sheetData>
    <row r="1" spans="1:60" ht="93" customHeight="1">
      <c r="A1" s="38" t="s">
        <v>91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</row>
    <row r="2" spans="1:60" ht="81.75" customHeight="1">
      <c r="A2" s="39" t="s">
        <v>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</row>
    <row r="3" spans="1:60" ht="33" customHeight="1">
      <c r="A3" s="40" t="s">
        <v>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</row>
    <row r="4" spans="1:60" ht="87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</row>
    <row r="5" spans="2:59" ht="93.75" customHeight="1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2"/>
      <c r="V5" s="42"/>
      <c r="W5" s="43" t="s">
        <v>100</v>
      </c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2"/>
      <c r="AU5" s="42"/>
      <c r="AV5" s="42"/>
      <c r="AW5" s="42"/>
      <c r="AX5" s="42"/>
      <c r="AY5" s="42"/>
      <c r="AZ5" s="42"/>
      <c r="BA5" s="42"/>
      <c r="BB5" s="44"/>
      <c r="BC5" s="45"/>
      <c r="BD5" s="45"/>
      <c r="BE5" s="45"/>
      <c r="BF5" s="45"/>
      <c r="BG5" s="45"/>
    </row>
    <row r="6" spans="20:59" ht="81" customHeight="1">
      <c r="T6" s="46"/>
      <c r="U6" s="46"/>
      <c r="V6" s="47"/>
      <c r="W6" s="48"/>
      <c r="X6" s="49" t="s">
        <v>101</v>
      </c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50"/>
      <c r="AO6" s="50"/>
      <c r="AP6" s="50"/>
      <c r="AQ6" s="51"/>
      <c r="AR6" s="52"/>
      <c r="AS6" s="50"/>
      <c r="AT6" s="50"/>
      <c r="AU6" s="50"/>
      <c r="AV6" s="53" t="s">
        <v>3</v>
      </c>
      <c r="AW6" s="53"/>
      <c r="AX6" s="53"/>
      <c r="AY6" s="53"/>
      <c r="AZ6" s="53"/>
      <c r="BA6" s="54"/>
      <c r="BB6" s="55" t="s">
        <v>2</v>
      </c>
      <c r="BC6" s="55"/>
      <c r="BD6" s="55"/>
      <c r="BE6" s="55"/>
      <c r="BF6" s="55"/>
      <c r="BG6" s="55"/>
    </row>
    <row r="7" spans="20:59" ht="42.75" customHeight="1">
      <c r="T7" s="56"/>
      <c r="U7" s="56"/>
      <c r="V7" s="47"/>
      <c r="W7" s="48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0"/>
      <c r="AO7" s="50"/>
      <c r="AP7" s="50"/>
      <c r="AQ7" s="51"/>
      <c r="AR7" s="52"/>
      <c r="AS7" s="50"/>
      <c r="AT7" s="50"/>
      <c r="AU7" s="50"/>
      <c r="AV7" s="58"/>
      <c r="AW7" s="58"/>
      <c r="AX7" s="58"/>
      <c r="AY7" s="58"/>
      <c r="AZ7" s="58"/>
      <c r="BA7" s="54"/>
      <c r="BB7" s="59"/>
      <c r="BC7" s="59"/>
      <c r="BD7" s="59"/>
      <c r="BE7" s="59"/>
      <c r="BF7" s="59"/>
      <c r="BG7" s="59"/>
    </row>
    <row r="8" spans="1:59" ht="96" customHeight="1">
      <c r="A8" s="27" t="s">
        <v>109</v>
      </c>
      <c r="B8" s="37" t="s">
        <v>110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60"/>
      <c r="Z8" s="60"/>
      <c r="AA8" s="61" t="s">
        <v>93</v>
      </c>
      <c r="AB8" s="61"/>
      <c r="AC8" s="61"/>
      <c r="AD8" s="61"/>
      <c r="AE8" s="61"/>
      <c r="AF8" s="60"/>
      <c r="AG8" s="60"/>
      <c r="AH8" s="62" t="s">
        <v>97</v>
      </c>
      <c r="AI8" s="62"/>
      <c r="AJ8" s="62"/>
      <c r="AK8" s="62"/>
      <c r="AL8" s="62"/>
      <c r="AM8" s="62"/>
      <c r="AN8" s="62"/>
      <c r="AO8" s="62"/>
      <c r="AP8" s="62"/>
      <c r="AQ8" s="62"/>
      <c r="AR8" s="60"/>
      <c r="AS8" s="61" t="s">
        <v>102</v>
      </c>
      <c r="AT8" s="61"/>
      <c r="AU8" s="61"/>
      <c r="AV8" s="61"/>
      <c r="AW8" s="61"/>
      <c r="AX8" s="61"/>
      <c r="AY8" s="61"/>
      <c r="AZ8" s="60"/>
      <c r="BA8" s="62" t="s">
        <v>104</v>
      </c>
      <c r="BB8" s="62"/>
      <c r="BC8" s="62"/>
      <c r="BD8" s="62"/>
      <c r="BE8" s="62"/>
      <c r="BF8" s="62"/>
      <c r="BG8" s="62"/>
    </row>
    <row r="9" spans="1:68" ht="93.75" customHeight="1">
      <c r="A9" s="63" t="s">
        <v>107</v>
      </c>
      <c r="B9" s="37" t="s">
        <v>108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60"/>
      <c r="Z9" s="60"/>
      <c r="AA9" s="61" t="s">
        <v>94</v>
      </c>
      <c r="AB9" s="61"/>
      <c r="AC9" s="61"/>
      <c r="AD9" s="61"/>
      <c r="AE9" s="61"/>
      <c r="AF9" s="60"/>
      <c r="AG9" s="60"/>
      <c r="AH9" s="64" t="s">
        <v>99</v>
      </c>
      <c r="AI9" s="64"/>
      <c r="AJ9" s="64"/>
      <c r="AK9" s="64"/>
      <c r="AL9" s="64"/>
      <c r="AM9" s="64"/>
      <c r="AN9" s="64"/>
      <c r="AO9" s="64"/>
      <c r="AP9" s="64"/>
      <c r="AQ9" s="64"/>
      <c r="AR9" s="60"/>
      <c r="AS9" s="61" t="s">
        <v>6</v>
      </c>
      <c r="AT9" s="61"/>
      <c r="AU9" s="61"/>
      <c r="AV9" s="61"/>
      <c r="AW9" s="61"/>
      <c r="AX9" s="61"/>
      <c r="AY9" s="61"/>
      <c r="AZ9" s="60"/>
      <c r="BA9" s="64" t="s">
        <v>105</v>
      </c>
      <c r="BB9" s="64"/>
      <c r="BC9" s="64"/>
      <c r="BD9" s="64"/>
      <c r="BE9" s="64"/>
      <c r="BF9" s="64"/>
      <c r="BG9" s="64"/>
      <c r="BL9" s="65"/>
      <c r="BM9" s="66"/>
      <c r="BN9" s="66"/>
      <c r="BO9" s="66"/>
      <c r="BP9" s="66"/>
    </row>
    <row r="10" spans="1:74" ht="103.5" customHeight="1">
      <c r="A10" s="67" t="s">
        <v>111</v>
      </c>
      <c r="B10" s="68" t="s">
        <v>113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0"/>
      <c r="Z10" s="60"/>
      <c r="AA10" s="61" t="s">
        <v>95</v>
      </c>
      <c r="AB10" s="61"/>
      <c r="AC10" s="61"/>
      <c r="AD10" s="61"/>
      <c r="AE10" s="61"/>
      <c r="AF10" s="60"/>
      <c r="AG10" s="60"/>
      <c r="AH10" s="64" t="s">
        <v>98</v>
      </c>
      <c r="AI10" s="64"/>
      <c r="AJ10" s="64"/>
      <c r="AK10" s="64"/>
      <c r="AL10" s="64"/>
      <c r="AM10" s="64"/>
      <c r="AN10" s="64"/>
      <c r="AO10" s="64"/>
      <c r="AP10" s="64"/>
      <c r="AQ10" s="64"/>
      <c r="AR10" s="60"/>
      <c r="AS10" s="61" t="s">
        <v>103</v>
      </c>
      <c r="AT10" s="61"/>
      <c r="AU10" s="61"/>
      <c r="AV10" s="61"/>
      <c r="AW10" s="61"/>
      <c r="AX10" s="61"/>
      <c r="AY10" s="61"/>
      <c r="AZ10" s="60"/>
      <c r="BA10" s="62" t="s">
        <v>106</v>
      </c>
      <c r="BB10" s="62"/>
      <c r="BC10" s="62"/>
      <c r="BD10" s="62"/>
      <c r="BE10" s="62"/>
      <c r="BF10" s="62"/>
      <c r="BG10" s="62"/>
      <c r="BL10" s="66"/>
      <c r="BM10" s="66"/>
      <c r="BN10" s="66"/>
      <c r="BO10" s="66"/>
      <c r="BP10" s="66"/>
      <c r="BQ10" s="69"/>
      <c r="BR10" s="69"/>
      <c r="BS10" s="69"/>
      <c r="BT10" s="69"/>
      <c r="BU10" s="69"/>
      <c r="BV10" s="69"/>
    </row>
    <row r="11" spans="1:59" ht="90.75" customHeight="1">
      <c r="A11" s="70"/>
      <c r="B11" s="71" t="s">
        <v>112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60"/>
      <c r="Z11" s="60"/>
      <c r="AA11" s="61" t="s">
        <v>96</v>
      </c>
      <c r="AB11" s="61"/>
      <c r="AC11" s="61"/>
      <c r="AD11" s="61"/>
      <c r="AE11" s="61"/>
      <c r="AF11" s="60"/>
      <c r="AG11" s="60"/>
      <c r="AH11" s="62" t="s">
        <v>38</v>
      </c>
      <c r="AI11" s="62"/>
      <c r="AJ11" s="62"/>
      <c r="AK11" s="62"/>
      <c r="AL11" s="62"/>
      <c r="AM11" s="62"/>
      <c r="AN11" s="62"/>
      <c r="AO11" s="62"/>
      <c r="AP11" s="62"/>
      <c r="AQ11" s="62"/>
      <c r="AR11" s="60"/>
      <c r="AS11" s="72"/>
      <c r="AT11" s="72"/>
      <c r="AU11" s="72"/>
      <c r="AV11" s="72"/>
      <c r="AW11" s="72"/>
      <c r="AX11" s="72"/>
      <c r="AY11" s="72"/>
      <c r="AZ11" s="60"/>
      <c r="BA11" s="60"/>
      <c r="BB11" s="60"/>
      <c r="BC11" s="60"/>
      <c r="BD11" s="60"/>
      <c r="BE11" s="60"/>
      <c r="BF11" s="60"/>
      <c r="BG11" s="60"/>
    </row>
    <row r="12" spans="21:64" ht="48" customHeight="1" thickBot="1">
      <c r="U12" s="14"/>
      <c r="V12" s="14"/>
      <c r="W12" s="15"/>
      <c r="AA12" s="17"/>
      <c r="AB12" s="18"/>
      <c r="AC12" s="18"/>
      <c r="AK12" s="19"/>
      <c r="AL12" s="19"/>
      <c r="AM12" s="19"/>
      <c r="AN12" s="19"/>
      <c r="AO12" s="19"/>
      <c r="BL12" s="73"/>
    </row>
    <row r="13" spans="2:59" s="74" customFormat="1" ht="108.75" customHeight="1" thickBot="1" thickTop="1">
      <c r="B13" s="75" t="s">
        <v>7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7" t="s">
        <v>8</v>
      </c>
      <c r="U13" s="77"/>
      <c r="V13" s="78"/>
      <c r="W13" s="79" t="s">
        <v>9</v>
      </c>
      <c r="X13" s="80"/>
      <c r="Y13" s="80"/>
      <c r="Z13" s="80"/>
      <c r="AA13" s="81"/>
      <c r="AB13" s="82" t="s">
        <v>67</v>
      </c>
      <c r="AC13" s="83"/>
      <c r="AD13" s="84"/>
      <c r="AE13" s="85" t="s">
        <v>10</v>
      </c>
      <c r="AF13" s="86"/>
      <c r="AG13" s="87" t="s">
        <v>13</v>
      </c>
      <c r="AH13" s="88"/>
      <c r="AI13" s="88"/>
      <c r="AJ13" s="88"/>
      <c r="AK13" s="88"/>
      <c r="AL13" s="88"/>
      <c r="AM13" s="88"/>
      <c r="AN13" s="88"/>
      <c r="AO13" s="89" t="s">
        <v>20</v>
      </c>
      <c r="AP13" s="90" t="s">
        <v>21</v>
      </c>
      <c r="AQ13" s="91"/>
      <c r="AR13" s="91"/>
      <c r="AS13" s="91"/>
      <c r="AT13" s="91"/>
      <c r="AU13" s="91"/>
      <c r="AV13" s="91"/>
      <c r="AW13" s="91"/>
      <c r="AX13" s="92" t="s">
        <v>116</v>
      </c>
      <c r="AY13" s="93"/>
      <c r="AZ13" s="93"/>
      <c r="BA13" s="93"/>
      <c r="BB13" s="93"/>
      <c r="BC13" s="93"/>
      <c r="BD13" s="93"/>
      <c r="BE13" s="93"/>
      <c r="BF13" s="93"/>
      <c r="BG13" s="94"/>
    </row>
    <row r="14" spans="2:66" s="74" customFormat="1" ht="84" customHeight="1" thickBot="1" thickTop="1">
      <c r="B14" s="95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7"/>
      <c r="U14" s="97"/>
      <c r="V14" s="98"/>
      <c r="W14" s="99"/>
      <c r="X14" s="100"/>
      <c r="Y14" s="100"/>
      <c r="Z14" s="100"/>
      <c r="AA14" s="101"/>
      <c r="AB14" s="102"/>
      <c r="AC14" s="103"/>
      <c r="AD14" s="104"/>
      <c r="AE14" s="105"/>
      <c r="AF14" s="106"/>
      <c r="AG14" s="107"/>
      <c r="AH14" s="108"/>
      <c r="AI14" s="108"/>
      <c r="AJ14" s="108"/>
      <c r="AK14" s="108"/>
      <c r="AL14" s="108"/>
      <c r="AM14" s="108"/>
      <c r="AN14" s="108"/>
      <c r="AO14" s="109"/>
      <c r="AP14" s="110"/>
      <c r="AQ14" s="111"/>
      <c r="AR14" s="111"/>
      <c r="AS14" s="111"/>
      <c r="AT14" s="111"/>
      <c r="AU14" s="111"/>
      <c r="AV14" s="111"/>
      <c r="AW14" s="111"/>
      <c r="AX14" s="112" t="s">
        <v>26</v>
      </c>
      <c r="AY14" s="113"/>
      <c r="AZ14" s="113"/>
      <c r="BA14" s="113"/>
      <c r="BB14" s="113"/>
      <c r="BC14" s="113"/>
      <c r="BD14" s="113"/>
      <c r="BE14" s="113"/>
      <c r="BF14" s="113"/>
      <c r="BG14" s="114"/>
      <c r="BN14" s="115"/>
    </row>
    <row r="15" spans="2:66" s="74" customFormat="1" ht="81" customHeight="1" thickBot="1" thickTop="1">
      <c r="B15" s="95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7"/>
      <c r="U15" s="97"/>
      <c r="V15" s="98"/>
      <c r="W15" s="99"/>
      <c r="X15" s="100"/>
      <c r="Y15" s="100"/>
      <c r="Z15" s="100"/>
      <c r="AA15" s="101"/>
      <c r="AB15" s="116"/>
      <c r="AC15" s="117"/>
      <c r="AD15" s="118"/>
      <c r="AE15" s="119"/>
      <c r="AF15" s="120"/>
      <c r="AG15" s="121"/>
      <c r="AH15" s="122"/>
      <c r="AI15" s="122"/>
      <c r="AJ15" s="122"/>
      <c r="AK15" s="122"/>
      <c r="AL15" s="122"/>
      <c r="AM15" s="122"/>
      <c r="AN15" s="122"/>
      <c r="AO15" s="109"/>
      <c r="AP15" s="123"/>
      <c r="AQ15" s="124"/>
      <c r="AR15" s="124"/>
      <c r="AS15" s="124"/>
      <c r="AT15" s="124"/>
      <c r="AU15" s="124"/>
      <c r="AV15" s="124"/>
      <c r="AW15" s="124"/>
      <c r="AX15" s="34" t="s">
        <v>76</v>
      </c>
      <c r="AY15" s="35"/>
      <c r="AZ15" s="35"/>
      <c r="BA15" s="35"/>
      <c r="BB15" s="35"/>
      <c r="BC15" s="35"/>
      <c r="BD15" s="35"/>
      <c r="BE15" s="35"/>
      <c r="BF15" s="35"/>
      <c r="BG15" s="36"/>
      <c r="BN15" s="115"/>
    </row>
    <row r="16" spans="2:66" s="74" customFormat="1" ht="42.75" customHeight="1">
      <c r="B16" s="95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7"/>
      <c r="U16" s="97"/>
      <c r="V16" s="98"/>
      <c r="W16" s="99"/>
      <c r="X16" s="100"/>
      <c r="Y16" s="100"/>
      <c r="Z16" s="100"/>
      <c r="AA16" s="101"/>
      <c r="AB16" s="125" t="s">
        <v>115</v>
      </c>
      <c r="AC16" s="126" t="s">
        <v>114</v>
      </c>
      <c r="AD16" s="127"/>
      <c r="AE16" s="128" t="s">
        <v>11</v>
      </c>
      <c r="AF16" s="129" t="s">
        <v>12</v>
      </c>
      <c r="AG16" s="130" t="s">
        <v>10</v>
      </c>
      <c r="AH16" s="131" t="s">
        <v>14</v>
      </c>
      <c r="AI16" s="132"/>
      <c r="AJ16" s="132"/>
      <c r="AK16" s="132"/>
      <c r="AL16" s="132"/>
      <c r="AM16" s="132"/>
      <c r="AN16" s="132"/>
      <c r="AO16" s="109"/>
      <c r="AP16" s="133" t="s">
        <v>22</v>
      </c>
      <c r="AQ16" s="134" t="s">
        <v>23</v>
      </c>
      <c r="AR16" s="135" t="s">
        <v>87</v>
      </c>
      <c r="AS16" s="136" t="s">
        <v>25</v>
      </c>
      <c r="AT16" s="136" t="s">
        <v>88</v>
      </c>
      <c r="AU16" s="137" t="s">
        <v>89</v>
      </c>
      <c r="AV16" s="134" t="s">
        <v>49</v>
      </c>
      <c r="AW16" s="138" t="s">
        <v>86</v>
      </c>
      <c r="AX16" s="139" t="s">
        <v>27</v>
      </c>
      <c r="AY16" s="140"/>
      <c r="AZ16" s="140"/>
      <c r="BA16" s="140"/>
      <c r="BB16" s="140"/>
      <c r="BC16" s="139" t="s">
        <v>28</v>
      </c>
      <c r="BD16" s="140"/>
      <c r="BE16" s="140"/>
      <c r="BF16" s="140"/>
      <c r="BG16" s="141"/>
      <c r="BN16" s="115"/>
    </row>
    <row r="17" spans="2:59" s="157" customFormat="1" ht="49.5" customHeight="1">
      <c r="B17" s="95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7"/>
      <c r="U17" s="97"/>
      <c r="V17" s="98"/>
      <c r="W17" s="99"/>
      <c r="X17" s="100"/>
      <c r="Y17" s="100"/>
      <c r="Z17" s="100"/>
      <c r="AA17" s="101"/>
      <c r="AB17" s="142"/>
      <c r="AC17" s="143"/>
      <c r="AD17" s="128"/>
      <c r="AE17" s="128"/>
      <c r="AF17" s="129"/>
      <c r="AG17" s="144"/>
      <c r="AH17" s="145" t="s">
        <v>15</v>
      </c>
      <c r="AI17" s="145"/>
      <c r="AJ17" s="146" t="s">
        <v>16</v>
      </c>
      <c r="AK17" s="147"/>
      <c r="AL17" s="146" t="s">
        <v>63</v>
      </c>
      <c r="AM17" s="147"/>
      <c r="AN17" s="148" t="s">
        <v>19</v>
      </c>
      <c r="AO17" s="109"/>
      <c r="AP17" s="149"/>
      <c r="AQ17" s="150"/>
      <c r="AR17" s="151"/>
      <c r="AS17" s="152"/>
      <c r="AT17" s="152"/>
      <c r="AU17" s="150"/>
      <c r="AV17" s="150"/>
      <c r="AW17" s="153"/>
      <c r="AX17" s="154" t="s">
        <v>29</v>
      </c>
      <c r="AY17" s="155"/>
      <c r="AZ17" s="155"/>
      <c r="BA17" s="155"/>
      <c r="BB17" s="155"/>
      <c r="BC17" s="154" t="s">
        <v>30</v>
      </c>
      <c r="BD17" s="155"/>
      <c r="BE17" s="155"/>
      <c r="BF17" s="155"/>
      <c r="BG17" s="156"/>
    </row>
    <row r="18" spans="2:59" s="157" customFormat="1" ht="45" customHeight="1" thickBot="1"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7"/>
      <c r="U18" s="97"/>
      <c r="V18" s="98"/>
      <c r="W18" s="99"/>
      <c r="X18" s="100"/>
      <c r="Y18" s="100"/>
      <c r="Z18" s="100"/>
      <c r="AA18" s="101"/>
      <c r="AB18" s="142"/>
      <c r="AC18" s="143"/>
      <c r="AD18" s="128"/>
      <c r="AE18" s="128"/>
      <c r="AF18" s="129"/>
      <c r="AG18" s="144"/>
      <c r="AH18" s="145"/>
      <c r="AI18" s="145"/>
      <c r="AJ18" s="158"/>
      <c r="AK18" s="159"/>
      <c r="AL18" s="158"/>
      <c r="AM18" s="159"/>
      <c r="AN18" s="148"/>
      <c r="AO18" s="109"/>
      <c r="AP18" s="149"/>
      <c r="AQ18" s="150"/>
      <c r="AR18" s="151"/>
      <c r="AS18" s="152"/>
      <c r="AT18" s="152"/>
      <c r="AU18" s="150"/>
      <c r="AV18" s="150"/>
      <c r="AW18" s="153"/>
      <c r="AX18" s="160" t="s">
        <v>10</v>
      </c>
      <c r="AY18" s="161" t="s">
        <v>14</v>
      </c>
      <c r="AZ18" s="162"/>
      <c r="BA18" s="162"/>
      <c r="BB18" s="162"/>
      <c r="BC18" s="160" t="s">
        <v>10</v>
      </c>
      <c r="BD18" s="161" t="s">
        <v>14</v>
      </c>
      <c r="BE18" s="162"/>
      <c r="BF18" s="162"/>
      <c r="BG18" s="163"/>
    </row>
    <row r="19" spans="2:64" s="157" customFormat="1" ht="192.75" customHeight="1" thickBot="1"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7"/>
      <c r="U19" s="97"/>
      <c r="V19" s="98"/>
      <c r="W19" s="164"/>
      <c r="X19" s="165"/>
      <c r="Y19" s="165"/>
      <c r="Z19" s="165"/>
      <c r="AA19" s="166"/>
      <c r="AB19" s="167"/>
      <c r="AC19" s="168"/>
      <c r="AD19" s="169"/>
      <c r="AE19" s="128"/>
      <c r="AF19" s="129"/>
      <c r="AG19" s="144"/>
      <c r="AH19" s="170" t="s">
        <v>17</v>
      </c>
      <c r="AI19" s="171" t="s">
        <v>18</v>
      </c>
      <c r="AJ19" s="170" t="s">
        <v>17</v>
      </c>
      <c r="AK19" s="171" t="s">
        <v>18</v>
      </c>
      <c r="AL19" s="170" t="s">
        <v>17</v>
      </c>
      <c r="AM19" s="171" t="s">
        <v>18</v>
      </c>
      <c r="AN19" s="148"/>
      <c r="AO19" s="109"/>
      <c r="AP19" s="149"/>
      <c r="AQ19" s="150"/>
      <c r="AR19" s="151"/>
      <c r="AS19" s="152"/>
      <c r="AT19" s="152"/>
      <c r="AU19" s="150"/>
      <c r="AV19" s="150"/>
      <c r="AW19" s="153"/>
      <c r="AX19" s="172"/>
      <c r="AY19" s="173" t="s">
        <v>15</v>
      </c>
      <c r="AZ19" s="173" t="s">
        <v>16</v>
      </c>
      <c r="BA19" s="174" t="s">
        <v>31</v>
      </c>
      <c r="BB19" s="175" t="s">
        <v>32</v>
      </c>
      <c r="BC19" s="176"/>
      <c r="BD19" s="173" t="s">
        <v>15</v>
      </c>
      <c r="BE19" s="173" t="s">
        <v>16</v>
      </c>
      <c r="BF19" s="174" t="s">
        <v>31</v>
      </c>
      <c r="BG19" s="177" t="s">
        <v>32</v>
      </c>
      <c r="BL19" s="115"/>
    </row>
    <row r="20" spans="2:64" s="200" customFormat="1" ht="70.5" customHeight="1" thickBot="1">
      <c r="B20" s="178">
        <v>1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80">
        <v>2</v>
      </c>
      <c r="U20" s="180"/>
      <c r="V20" s="181"/>
      <c r="W20" s="182">
        <v>3</v>
      </c>
      <c r="X20" s="183"/>
      <c r="Y20" s="183"/>
      <c r="Z20" s="183"/>
      <c r="AA20" s="183"/>
      <c r="AB20" s="184">
        <v>4</v>
      </c>
      <c r="AC20" s="185">
        <v>5</v>
      </c>
      <c r="AD20" s="186"/>
      <c r="AE20" s="187">
        <v>6</v>
      </c>
      <c r="AF20" s="188">
        <v>7</v>
      </c>
      <c r="AG20" s="189">
        <v>8</v>
      </c>
      <c r="AH20" s="189">
        <v>9</v>
      </c>
      <c r="AI20" s="190">
        <v>10</v>
      </c>
      <c r="AJ20" s="190">
        <v>11</v>
      </c>
      <c r="AK20" s="190">
        <v>12</v>
      </c>
      <c r="AL20" s="190">
        <v>13</v>
      </c>
      <c r="AM20" s="190">
        <v>14</v>
      </c>
      <c r="AN20" s="191">
        <v>15</v>
      </c>
      <c r="AO20" s="192">
        <v>16</v>
      </c>
      <c r="AP20" s="190">
        <v>17</v>
      </c>
      <c r="AQ20" s="190">
        <v>18</v>
      </c>
      <c r="AR20" s="190">
        <v>18</v>
      </c>
      <c r="AS20" s="190">
        <v>20</v>
      </c>
      <c r="AT20" s="190">
        <v>21</v>
      </c>
      <c r="AU20" s="190">
        <v>22</v>
      </c>
      <c r="AV20" s="191">
        <v>23</v>
      </c>
      <c r="AW20" s="191">
        <v>24</v>
      </c>
      <c r="AX20" s="193">
        <v>25</v>
      </c>
      <c r="AY20" s="194">
        <v>26</v>
      </c>
      <c r="AZ20" s="194">
        <v>27</v>
      </c>
      <c r="BA20" s="195">
        <v>28</v>
      </c>
      <c r="BB20" s="196">
        <v>29</v>
      </c>
      <c r="BC20" s="178">
        <v>30</v>
      </c>
      <c r="BD20" s="197">
        <v>31</v>
      </c>
      <c r="BE20" s="197">
        <v>32</v>
      </c>
      <c r="BF20" s="198">
        <v>33</v>
      </c>
      <c r="BG20" s="199">
        <v>34</v>
      </c>
      <c r="BL20" s="115"/>
    </row>
    <row r="21" spans="2:64" s="204" customFormat="1" ht="49.5" customHeight="1" thickBot="1">
      <c r="B21" s="201" t="s">
        <v>33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3"/>
      <c r="BL21" s="115"/>
    </row>
    <row r="22" spans="2:64" s="204" customFormat="1" ht="49.5" customHeight="1" thickBot="1">
      <c r="B22" s="205" t="s">
        <v>60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7"/>
      <c r="BL22" s="73"/>
    </row>
    <row r="23" spans="2:59" s="231" customFormat="1" ht="210" customHeight="1" thickBot="1">
      <c r="B23" s="208">
        <v>1</v>
      </c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10" t="s">
        <v>73</v>
      </c>
      <c r="U23" s="211"/>
      <c r="V23" s="211"/>
      <c r="W23" s="212" t="s">
        <v>61</v>
      </c>
      <c r="X23" s="213"/>
      <c r="Y23" s="213"/>
      <c r="Z23" s="213"/>
      <c r="AA23" s="214"/>
      <c r="AB23" s="215">
        <v>0</v>
      </c>
      <c r="AC23" s="216">
        <v>2</v>
      </c>
      <c r="AD23" s="217"/>
      <c r="AE23" s="218">
        <v>2</v>
      </c>
      <c r="AF23" s="219">
        <f>AE23*30</f>
        <v>60</v>
      </c>
      <c r="AG23" s="220">
        <f>AH23+AJ23</f>
        <v>26</v>
      </c>
      <c r="AH23" s="218">
        <v>13</v>
      </c>
      <c r="AI23" s="2"/>
      <c r="AJ23" s="2">
        <v>13</v>
      </c>
      <c r="AK23" s="10"/>
      <c r="AL23" s="10"/>
      <c r="AM23" s="10"/>
      <c r="AN23" s="10"/>
      <c r="AO23" s="220">
        <f>AF23-(AH23+AJ23)</f>
        <v>34</v>
      </c>
      <c r="AP23" s="221"/>
      <c r="AQ23" s="222">
        <v>1</v>
      </c>
      <c r="AR23" s="222">
        <v>1</v>
      </c>
      <c r="AS23" s="222"/>
      <c r="AT23" s="221"/>
      <c r="AU23" s="222"/>
      <c r="AV23" s="222"/>
      <c r="AW23" s="223"/>
      <c r="AX23" s="224">
        <f>AY23+AZ23</f>
        <v>2</v>
      </c>
      <c r="AY23" s="225">
        <v>1</v>
      </c>
      <c r="AZ23" s="225">
        <v>1</v>
      </c>
      <c r="BA23" s="226"/>
      <c r="BB23" s="223"/>
      <c r="BC23" s="227"/>
      <c r="BD23" s="228"/>
      <c r="BE23" s="228"/>
      <c r="BF23" s="229"/>
      <c r="BG23" s="230"/>
    </row>
    <row r="24" spans="2:59" s="231" customFormat="1" ht="153.75" customHeight="1" thickBot="1">
      <c r="B24" s="232">
        <v>2</v>
      </c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4" t="s">
        <v>119</v>
      </c>
      <c r="U24" s="235"/>
      <c r="V24" s="235"/>
      <c r="W24" s="236" t="s">
        <v>61</v>
      </c>
      <c r="X24" s="237"/>
      <c r="Y24" s="237"/>
      <c r="Z24" s="237"/>
      <c r="AA24" s="238"/>
      <c r="AB24" s="239">
        <v>0</v>
      </c>
      <c r="AC24" s="240">
        <v>2</v>
      </c>
      <c r="AD24" s="241"/>
      <c r="AE24" s="242">
        <v>4</v>
      </c>
      <c r="AF24" s="243">
        <f>AE24*30</f>
        <v>120</v>
      </c>
      <c r="AG24" s="244">
        <f>AH24+AJ24</f>
        <v>54</v>
      </c>
      <c r="AH24" s="242">
        <v>18</v>
      </c>
      <c r="AI24" s="6"/>
      <c r="AJ24" s="6">
        <v>36</v>
      </c>
      <c r="AK24" s="245"/>
      <c r="AL24" s="245"/>
      <c r="AM24" s="245"/>
      <c r="AN24" s="245"/>
      <c r="AO24" s="244">
        <f>AF24-(AH24+AJ24)</f>
        <v>66</v>
      </c>
      <c r="AP24" s="246">
        <v>2</v>
      </c>
      <c r="AQ24" s="247"/>
      <c r="AR24" s="247"/>
      <c r="AS24" s="247"/>
      <c r="AT24" s="246"/>
      <c r="AU24" s="247"/>
      <c r="AV24" s="247"/>
      <c r="AW24" s="248">
        <v>2</v>
      </c>
      <c r="AX24" s="249"/>
      <c r="AY24" s="250"/>
      <c r="AZ24" s="250"/>
      <c r="BA24" s="251"/>
      <c r="BB24" s="248"/>
      <c r="BC24" s="252">
        <v>3</v>
      </c>
      <c r="BD24" s="253">
        <v>1</v>
      </c>
      <c r="BE24" s="253">
        <v>2</v>
      </c>
      <c r="BF24" s="254"/>
      <c r="BG24" s="255"/>
    </row>
    <row r="25" spans="2:59" s="269" customFormat="1" ht="73.5" customHeight="1" thickBot="1">
      <c r="B25" s="256" t="s">
        <v>10</v>
      </c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  <c r="O25" s="257"/>
      <c r="P25" s="257"/>
      <c r="Q25" s="257"/>
      <c r="R25" s="257"/>
      <c r="S25" s="257"/>
      <c r="T25" s="257"/>
      <c r="U25" s="257"/>
      <c r="V25" s="257"/>
      <c r="W25" s="257"/>
      <c r="X25" s="257"/>
      <c r="Y25" s="257"/>
      <c r="Z25" s="257"/>
      <c r="AA25" s="257"/>
      <c r="AB25" s="258"/>
      <c r="AC25" s="259"/>
      <c r="AD25" s="260"/>
      <c r="AE25" s="261">
        <f>AE23+AE24</f>
        <v>6</v>
      </c>
      <c r="AF25" s="261">
        <f>AF23+AF24</f>
        <v>180</v>
      </c>
      <c r="AG25" s="261">
        <f>AG23+AG24</f>
        <v>80</v>
      </c>
      <c r="AH25" s="261">
        <f>AH23+AH24</f>
        <v>31</v>
      </c>
      <c r="AI25" s="261"/>
      <c r="AJ25" s="261">
        <f>AJ23+AJ24</f>
        <v>49</v>
      </c>
      <c r="AK25" s="261"/>
      <c r="AL25" s="261"/>
      <c r="AM25" s="261"/>
      <c r="AN25" s="262"/>
      <c r="AO25" s="261">
        <f>AO23+AO24</f>
        <v>100</v>
      </c>
      <c r="AP25" s="263">
        <v>1</v>
      </c>
      <c r="AQ25" s="264">
        <v>1</v>
      </c>
      <c r="AR25" s="264">
        <v>1</v>
      </c>
      <c r="AS25" s="264"/>
      <c r="AT25" s="265"/>
      <c r="AU25" s="264"/>
      <c r="AV25" s="264"/>
      <c r="AW25" s="266">
        <v>1</v>
      </c>
      <c r="AX25" s="267">
        <f>AX23</f>
        <v>2</v>
      </c>
      <c r="AY25" s="267">
        <f>AY23</f>
        <v>1</v>
      </c>
      <c r="AZ25" s="267">
        <f>AZ23</f>
        <v>1</v>
      </c>
      <c r="BA25" s="267"/>
      <c r="BB25" s="267"/>
      <c r="BC25" s="267">
        <f>BC24</f>
        <v>3</v>
      </c>
      <c r="BD25" s="267">
        <f>BD24</f>
        <v>1</v>
      </c>
      <c r="BE25" s="267">
        <f>BE24</f>
        <v>2</v>
      </c>
      <c r="BF25" s="267"/>
      <c r="BG25" s="268"/>
    </row>
    <row r="26" spans="2:59" s="231" customFormat="1" ht="87" customHeight="1" thickBot="1">
      <c r="B26" s="270" t="s">
        <v>36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AO26" s="271"/>
      <c r="AP26" s="271"/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1"/>
      <c r="BB26" s="271"/>
      <c r="BC26" s="271"/>
      <c r="BD26" s="271"/>
      <c r="BE26" s="271"/>
      <c r="BF26" s="271"/>
      <c r="BG26" s="272"/>
    </row>
    <row r="27" spans="2:59" s="231" customFormat="1" ht="162" customHeight="1">
      <c r="B27" s="227">
        <v>3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4" t="s">
        <v>34</v>
      </c>
      <c r="U27" s="211"/>
      <c r="V27" s="275"/>
      <c r="W27" s="276" t="s">
        <v>75</v>
      </c>
      <c r="X27" s="277"/>
      <c r="Y27" s="277"/>
      <c r="Z27" s="277"/>
      <c r="AA27" s="278"/>
      <c r="AB27" s="279">
        <v>0</v>
      </c>
      <c r="AC27" s="280">
        <v>2</v>
      </c>
      <c r="AD27" s="281"/>
      <c r="AE27" s="282">
        <v>3</v>
      </c>
      <c r="AF27" s="10">
        <f>AE27*30</f>
        <v>90</v>
      </c>
      <c r="AG27" s="283">
        <f>AH27+AJ27</f>
        <v>39</v>
      </c>
      <c r="AH27" s="2"/>
      <c r="AI27" s="284"/>
      <c r="AJ27" s="2">
        <v>39</v>
      </c>
      <c r="AK27" s="284"/>
      <c r="AL27" s="10"/>
      <c r="AM27" s="10"/>
      <c r="AN27" s="285"/>
      <c r="AO27" s="220">
        <f>AF27-AG27</f>
        <v>51</v>
      </c>
      <c r="AP27" s="221"/>
      <c r="AQ27" s="222">
        <v>1</v>
      </c>
      <c r="AR27" s="222"/>
      <c r="AS27" s="222"/>
      <c r="AT27" s="221"/>
      <c r="AU27" s="222"/>
      <c r="AV27" s="222"/>
      <c r="AW27" s="226">
        <v>1</v>
      </c>
      <c r="AX27" s="286">
        <f>AY27+AZ27</f>
        <v>3</v>
      </c>
      <c r="AY27" s="287"/>
      <c r="AZ27" s="287">
        <f>AJ27/13</f>
        <v>3</v>
      </c>
      <c r="BA27" s="288"/>
      <c r="BB27" s="289"/>
      <c r="BC27" s="282"/>
      <c r="BD27" s="2"/>
      <c r="BE27" s="2"/>
      <c r="BF27" s="288"/>
      <c r="BG27" s="290"/>
    </row>
    <row r="28" spans="2:59" s="231" customFormat="1" ht="145.5" customHeight="1" thickBot="1">
      <c r="B28" s="291">
        <v>4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3" t="s">
        <v>35</v>
      </c>
      <c r="U28" s="235"/>
      <c r="V28" s="294"/>
      <c r="W28" s="295" t="s">
        <v>75</v>
      </c>
      <c r="X28" s="296"/>
      <c r="Y28" s="296"/>
      <c r="Z28" s="296"/>
      <c r="AA28" s="297"/>
      <c r="AB28" s="298">
        <v>0</v>
      </c>
      <c r="AC28" s="299">
        <v>2</v>
      </c>
      <c r="AD28" s="300"/>
      <c r="AE28" s="301">
        <v>3</v>
      </c>
      <c r="AF28" s="302">
        <f>AE28*30</f>
        <v>90</v>
      </c>
      <c r="AG28" s="303">
        <f>AH28+AJ28</f>
        <v>36</v>
      </c>
      <c r="AH28" s="304"/>
      <c r="AI28" s="305"/>
      <c r="AJ28" s="304">
        <v>36</v>
      </c>
      <c r="AK28" s="305"/>
      <c r="AL28" s="302"/>
      <c r="AM28" s="302"/>
      <c r="AN28" s="306"/>
      <c r="AO28" s="307">
        <f>AF28-AG28</f>
        <v>54</v>
      </c>
      <c r="AP28" s="308">
        <v>2</v>
      </c>
      <c r="AQ28" s="309"/>
      <c r="AR28" s="309">
        <v>2</v>
      </c>
      <c r="AS28" s="309"/>
      <c r="AT28" s="308"/>
      <c r="AU28" s="309"/>
      <c r="AV28" s="309"/>
      <c r="AW28" s="310"/>
      <c r="AX28" s="311"/>
      <c r="AY28" s="12"/>
      <c r="AZ28" s="12"/>
      <c r="BA28" s="312"/>
      <c r="BB28" s="313"/>
      <c r="BC28" s="314">
        <v>2</v>
      </c>
      <c r="BD28" s="22"/>
      <c r="BE28" s="22">
        <v>2</v>
      </c>
      <c r="BF28" s="315"/>
      <c r="BG28" s="316"/>
    </row>
    <row r="29" spans="2:59" s="269" customFormat="1" ht="73.5" customHeight="1" thickBot="1">
      <c r="B29" s="256" t="s">
        <v>10</v>
      </c>
      <c r="C29" s="257"/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N29" s="257"/>
      <c r="O29" s="257"/>
      <c r="P29" s="257"/>
      <c r="Q29" s="257"/>
      <c r="R29" s="257"/>
      <c r="S29" s="257"/>
      <c r="T29" s="257"/>
      <c r="U29" s="257"/>
      <c r="V29" s="257"/>
      <c r="W29" s="257"/>
      <c r="X29" s="257"/>
      <c r="Y29" s="257"/>
      <c r="Z29" s="257"/>
      <c r="AA29" s="257"/>
      <c r="AB29" s="258"/>
      <c r="AC29" s="259"/>
      <c r="AD29" s="260"/>
      <c r="AE29" s="261">
        <f>AE27+AE28</f>
        <v>6</v>
      </c>
      <c r="AF29" s="261">
        <f>AF27+AF28</f>
        <v>180</v>
      </c>
      <c r="AG29" s="261">
        <f>AG27+AG28</f>
        <v>75</v>
      </c>
      <c r="AH29" s="261"/>
      <c r="AI29" s="261"/>
      <c r="AJ29" s="261">
        <f>AJ27+AJ28</f>
        <v>75</v>
      </c>
      <c r="AK29" s="261"/>
      <c r="AL29" s="261"/>
      <c r="AM29" s="261"/>
      <c r="AN29" s="261"/>
      <c r="AO29" s="261">
        <f>AO27+AO28</f>
        <v>105</v>
      </c>
      <c r="AP29" s="263">
        <v>1</v>
      </c>
      <c r="AQ29" s="264">
        <v>1</v>
      </c>
      <c r="AR29" s="264">
        <v>1</v>
      </c>
      <c r="AS29" s="264"/>
      <c r="AT29" s="265"/>
      <c r="AU29" s="264"/>
      <c r="AV29" s="264"/>
      <c r="AW29" s="266">
        <v>1</v>
      </c>
      <c r="AX29" s="267">
        <f>AX27+AX28</f>
        <v>3</v>
      </c>
      <c r="AY29" s="267"/>
      <c r="AZ29" s="267">
        <f aca="true" t="shared" si="0" ref="AZ29:BE29">AZ27+AZ28</f>
        <v>3</v>
      </c>
      <c r="BA29" s="267"/>
      <c r="BB29" s="267"/>
      <c r="BC29" s="267">
        <f t="shared" si="0"/>
        <v>2</v>
      </c>
      <c r="BD29" s="267"/>
      <c r="BE29" s="267">
        <f t="shared" si="0"/>
        <v>2</v>
      </c>
      <c r="BF29" s="267"/>
      <c r="BG29" s="268"/>
    </row>
    <row r="30" spans="2:68" s="322" customFormat="1" ht="81.75" customHeight="1" thickBot="1">
      <c r="B30" s="317" t="s">
        <v>39</v>
      </c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9"/>
      <c r="BH30" s="320"/>
      <c r="BI30" s="320"/>
      <c r="BJ30" s="320"/>
      <c r="BK30" s="321"/>
      <c r="BL30" s="321"/>
      <c r="BN30" s="323"/>
      <c r="BO30" s="323"/>
      <c r="BP30" s="323"/>
    </row>
    <row r="31" spans="2:59" s="231" customFormat="1" ht="85.5" customHeight="1">
      <c r="B31" s="227">
        <v>5</v>
      </c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  <c r="P31" s="273"/>
      <c r="Q31" s="273"/>
      <c r="R31" s="273"/>
      <c r="S31" s="324"/>
      <c r="T31" s="325" t="s">
        <v>74</v>
      </c>
      <c r="U31" s="325"/>
      <c r="V31" s="326"/>
      <c r="W31" s="212" t="s">
        <v>38</v>
      </c>
      <c r="X31" s="213"/>
      <c r="Y31" s="213"/>
      <c r="Z31" s="213"/>
      <c r="AA31" s="214"/>
      <c r="AB31" s="327">
        <v>0</v>
      </c>
      <c r="AC31" s="328">
        <v>2</v>
      </c>
      <c r="AD31" s="329"/>
      <c r="AE31" s="218">
        <v>4</v>
      </c>
      <c r="AF31" s="10">
        <f>AE31*30</f>
        <v>120</v>
      </c>
      <c r="AG31" s="283">
        <f>AH31+AJ31</f>
        <v>26</v>
      </c>
      <c r="AH31" s="2">
        <v>13</v>
      </c>
      <c r="AI31" s="1">
        <v>6</v>
      </c>
      <c r="AJ31" s="2">
        <v>13</v>
      </c>
      <c r="AK31" s="1">
        <v>7</v>
      </c>
      <c r="AL31" s="3"/>
      <c r="AM31" s="3"/>
      <c r="AN31" s="4">
        <f>AG31-(AG31*(4/8))</f>
        <v>13</v>
      </c>
      <c r="AO31" s="220">
        <f>AF31-AG31</f>
        <v>94</v>
      </c>
      <c r="AP31" s="221">
        <v>1</v>
      </c>
      <c r="AQ31" s="222"/>
      <c r="AR31" s="222">
        <v>1</v>
      </c>
      <c r="AS31" s="222"/>
      <c r="AT31" s="221"/>
      <c r="AU31" s="222">
        <v>1</v>
      </c>
      <c r="AV31" s="222"/>
      <c r="AW31" s="226"/>
      <c r="AX31" s="286">
        <f>AY31+AZ31</f>
        <v>2</v>
      </c>
      <c r="AY31" s="287">
        <f>AH31/13</f>
        <v>1</v>
      </c>
      <c r="AZ31" s="287">
        <f>AJ31/13</f>
        <v>1</v>
      </c>
      <c r="BA31" s="288"/>
      <c r="BB31" s="289"/>
      <c r="BC31" s="282"/>
      <c r="BD31" s="2"/>
      <c r="BE31" s="2"/>
      <c r="BF31" s="288"/>
      <c r="BG31" s="290"/>
    </row>
    <row r="32" spans="2:59" s="231" customFormat="1" ht="109.5" customHeight="1" thickBot="1">
      <c r="B32" s="252">
        <v>6</v>
      </c>
      <c r="C32" s="330"/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1" t="s">
        <v>37</v>
      </c>
      <c r="U32" s="332"/>
      <c r="V32" s="333"/>
      <c r="W32" s="236" t="s">
        <v>62</v>
      </c>
      <c r="X32" s="237"/>
      <c r="Y32" s="237"/>
      <c r="Z32" s="237"/>
      <c r="AA32" s="238"/>
      <c r="AB32" s="334">
        <v>0</v>
      </c>
      <c r="AC32" s="335">
        <v>2</v>
      </c>
      <c r="AD32" s="336"/>
      <c r="AE32" s="242">
        <v>4</v>
      </c>
      <c r="AF32" s="245">
        <f>AE32*30</f>
        <v>120</v>
      </c>
      <c r="AG32" s="337">
        <f>AH32+AJ32</f>
        <v>26</v>
      </c>
      <c r="AH32" s="6">
        <v>13</v>
      </c>
      <c r="AI32" s="5">
        <v>6</v>
      </c>
      <c r="AJ32" s="6">
        <v>13</v>
      </c>
      <c r="AK32" s="5">
        <v>7</v>
      </c>
      <c r="AL32" s="7"/>
      <c r="AM32" s="7"/>
      <c r="AN32" s="8">
        <f>AG32-(AG32*(4/8))</f>
        <v>13</v>
      </c>
      <c r="AO32" s="244">
        <f>AF32-AG32</f>
        <v>94</v>
      </c>
      <c r="AP32" s="246">
        <v>1</v>
      </c>
      <c r="AQ32" s="247"/>
      <c r="AR32" s="247">
        <v>1</v>
      </c>
      <c r="AS32" s="247"/>
      <c r="AT32" s="246"/>
      <c r="AU32" s="247">
        <v>1</v>
      </c>
      <c r="AV32" s="247"/>
      <c r="AW32" s="251"/>
      <c r="AX32" s="338">
        <f>AY32+AZ32</f>
        <v>2</v>
      </c>
      <c r="AY32" s="339">
        <f>AH32/13</f>
        <v>1</v>
      </c>
      <c r="AZ32" s="339">
        <f>AJ32/13</f>
        <v>1</v>
      </c>
      <c r="BA32" s="340"/>
      <c r="BB32" s="341"/>
      <c r="BC32" s="342"/>
      <c r="BD32" s="6"/>
      <c r="BE32" s="6"/>
      <c r="BF32" s="340"/>
      <c r="BG32" s="343"/>
    </row>
    <row r="33" spans="2:59" s="269" customFormat="1" ht="73.5" customHeight="1" thickBot="1">
      <c r="B33" s="256" t="s">
        <v>10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344"/>
      <c r="AB33" s="258"/>
      <c r="AC33" s="345"/>
      <c r="AD33" s="346"/>
      <c r="AE33" s="261">
        <f>AE31+AE32</f>
        <v>8</v>
      </c>
      <c r="AF33" s="261">
        <f aca="true" t="shared" si="1" ref="AF33:AO33">AF31+AF32</f>
        <v>240</v>
      </c>
      <c r="AG33" s="261">
        <f>AG31+AG32</f>
        <v>52</v>
      </c>
      <c r="AH33" s="261">
        <f t="shared" si="1"/>
        <v>26</v>
      </c>
      <c r="AI33" s="347">
        <f t="shared" si="1"/>
        <v>12</v>
      </c>
      <c r="AJ33" s="261">
        <f t="shared" si="1"/>
        <v>26</v>
      </c>
      <c r="AK33" s="347">
        <f t="shared" si="1"/>
        <v>14</v>
      </c>
      <c r="AL33" s="347"/>
      <c r="AM33" s="347"/>
      <c r="AN33" s="348">
        <f>AN31+AN32</f>
        <v>26</v>
      </c>
      <c r="AO33" s="261">
        <f t="shared" si="1"/>
        <v>188</v>
      </c>
      <c r="AP33" s="263">
        <v>2</v>
      </c>
      <c r="AQ33" s="264"/>
      <c r="AR33" s="264">
        <v>2</v>
      </c>
      <c r="AS33" s="264"/>
      <c r="AT33" s="265"/>
      <c r="AU33" s="264">
        <v>2</v>
      </c>
      <c r="AV33" s="264"/>
      <c r="AW33" s="266"/>
      <c r="AX33" s="267">
        <f>AX31+AX32</f>
        <v>4</v>
      </c>
      <c r="AY33" s="267">
        <f>AY31+AY32</f>
        <v>2</v>
      </c>
      <c r="AZ33" s="267">
        <f>AZ31+AZ32</f>
        <v>2</v>
      </c>
      <c r="BA33" s="267"/>
      <c r="BB33" s="267"/>
      <c r="BC33" s="267"/>
      <c r="BD33" s="267"/>
      <c r="BE33" s="267"/>
      <c r="BF33" s="267"/>
      <c r="BG33" s="268"/>
    </row>
    <row r="34" spans="2:68" s="353" customFormat="1" ht="105" customHeight="1" thickBot="1">
      <c r="B34" s="349" t="s">
        <v>40</v>
      </c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1"/>
      <c r="BD34" s="351"/>
      <c r="BE34" s="351"/>
      <c r="BF34" s="351"/>
      <c r="BG34" s="352"/>
      <c r="BH34" s="321"/>
      <c r="BI34" s="321"/>
      <c r="BJ34" s="321"/>
      <c r="BK34" s="321"/>
      <c r="BL34" s="321"/>
      <c r="BN34" s="354"/>
      <c r="BO34" s="355"/>
      <c r="BP34" s="355"/>
    </row>
    <row r="35" spans="2:59" s="231" customFormat="1" ht="126" customHeight="1">
      <c r="B35" s="356">
        <v>7</v>
      </c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  <c r="P35" s="273"/>
      <c r="Q35" s="273"/>
      <c r="R35" s="273"/>
      <c r="S35" s="273"/>
      <c r="T35" s="210" t="s">
        <v>41</v>
      </c>
      <c r="U35" s="357"/>
      <c r="V35" s="358"/>
      <c r="W35" s="216" t="s">
        <v>38</v>
      </c>
      <c r="X35" s="359"/>
      <c r="Y35" s="359"/>
      <c r="Z35" s="359"/>
      <c r="AA35" s="217"/>
      <c r="AB35" s="327">
        <v>0</v>
      </c>
      <c r="AC35" s="360">
        <v>2</v>
      </c>
      <c r="AD35" s="361"/>
      <c r="AE35" s="282">
        <v>4</v>
      </c>
      <c r="AF35" s="219">
        <f>AE35*30</f>
        <v>120</v>
      </c>
      <c r="AG35" s="218">
        <f>AH35+AJ35</f>
        <v>54</v>
      </c>
      <c r="AH35" s="2">
        <v>36</v>
      </c>
      <c r="AI35" s="9">
        <v>16</v>
      </c>
      <c r="AJ35" s="2">
        <v>18</v>
      </c>
      <c r="AK35" s="9">
        <v>11</v>
      </c>
      <c r="AL35" s="10"/>
      <c r="AM35" s="21"/>
      <c r="AN35" s="11">
        <f>AG35-(AG35*(4/8))</f>
        <v>27</v>
      </c>
      <c r="AO35" s="220">
        <f>AF35-AG35</f>
        <v>66</v>
      </c>
      <c r="AP35" s="221"/>
      <c r="AQ35" s="222">
        <v>2</v>
      </c>
      <c r="AR35" s="226">
        <v>2</v>
      </c>
      <c r="AS35" s="222"/>
      <c r="AT35" s="221"/>
      <c r="AU35" s="222">
        <v>2</v>
      </c>
      <c r="AV35" s="222"/>
      <c r="AW35" s="226"/>
      <c r="AX35" s="362"/>
      <c r="AY35" s="363"/>
      <c r="AZ35" s="363"/>
      <c r="BA35" s="363"/>
      <c r="BB35" s="364"/>
      <c r="BC35" s="365">
        <v>3</v>
      </c>
      <c r="BD35" s="225">
        <v>2</v>
      </c>
      <c r="BE35" s="225">
        <v>1</v>
      </c>
      <c r="BF35" s="366"/>
      <c r="BG35" s="367"/>
    </row>
    <row r="36" spans="2:59" s="231" customFormat="1" ht="109.5" customHeight="1" thickBot="1">
      <c r="B36" s="252">
        <v>8</v>
      </c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68" t="s">
        <v>64</v>
      </c>
      <c r="U36" s="332"/>
      <c r="V36" s="369"/>
      <c r="W36" s="370" t="s">
        <v>71</v>
      </c>
      <c r="X36" s="237"/>
      <c r="Y36" s="237"/>
      <c r="Z36" s="237"/>
      <c r="AA36" s="237"/>
      <c r="AB36" s="334">
        <v>0</v>
      </c>
      <c r="AC36" s="335">
        <v>2</v>
      </c>
      <c r="AD36" s="336"/>
      <c r="AE36" s="342">
        <v>2</v>
      </c>
      <c r="AF36" s="245">
        <f>AE36*30</f>
        <v>60</v>
      </c>
      <c r="AG36" s="337">
        <f>AH36+AJ36</f>
        <v>36</v>
      </c>
      <c r="AH36" s="6">
        <v>18</v>
      </c>
      <c r="AI36" s="5"/>
      <c r="AJ36" s="22">
        <v>18</v>
      </c>
      <c r="AK36" s="23"/>
      <c r="AL36" s="24"/>
      <c r="AM36" s="25"/>
      <c r="AN36" s="26"/>
      <c r="AO36" s="244">
        <f>AF36-AG36</f>
        <v>24</v>
      </c>
      <c r="AP36" s="246"/>
      <c r="AQ36" s="247">
        <v>2</v>
      </c>
      <c r="AR36" s="247">
        <v>2</v>
      </c>
      <c r="AS36" s="247"/>
      <c r="AT36" s="246"/>
      <c r="AU36" s="247"/>
      <c r="AV36" s="247"/>
      <c r="AW36" s="251"/>
      <c r="AX36" s="338"/>
      <c r="AY36" s="339"/>
      <c r="AZ36" s="339"/>
      <c r="BA36" s="340"/>
      <c r="BB36" s="371"/>
      <c r="BC36" s="342">
        <f>BD36+BE36</f>
        <v>2</v>
      </c>
      <c r="BD36" s="6">
        <v>1</v>
      </c>
      <c r="BE36" s="6">
        <v>1</v>
      </c>
      <c r="BF36" s="340"/>
      <c r="BG36" s="343"/>
    </row>
    <row r="37" spans="2:59" s="231" customFormat="1" ht="66.75" customHeight="1" thickBot="1">
      <c r="B37" s="372" t="s">
        <v>10</v>
      </c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N37" s="373"/>
      <c r="O37" s="373"/>
      <c r="P37" s="373"/>
      <c r="Q37" s="373"/>
      <c r="R37" s="373"/>
      <c r="S37" s="373"/>
      <c r="T37" s="373"/>
      <c r="U37" s="373"/>
      <c r="V37" s="373"/>
      <c r="W37" s="373"/>
      <c r="X37" s="373"/>
      <c r="Y37" s="373"/>
      <c r="Z37" s="373"/>
      <c r="AA37" s="373"/>
      <c r="AB37" s="374"/>
      <c r="AC37" s="375"/>
      <c r="AD37" s="376"/>
      <c r="AE37" s="261">
        <f>AE35+AE36</f>
        <v>6</v>
      </c>
      <c r="AF37" s="261">
        <f>AF35+AF36</f>
        <v>180</v>
      </c>
      <c r="AG37" s="261">
        <f aca="true" t="shared" si="2" ref="AG37:AO37">AG35+AG36</f>
        <v>90</v>
      </c>
      <c r="AH37" s="261">
        <f t="shared" si="2"/>
        <v>54</v>
      </c>
      <c r="AI37" s="347">
        <f t="shared" si="2"/>
        <v>16</v>
      </c>
      <c r="AJ37" s="261">
        <f t="shared" si="2"/>
        <v>36</v>
      </c>
      <c r="AK37" s="347">
        <f t="shared" si="2"/>
        <v>11</v>
      </c>
      <c r="AL37" s="347">
        <f t="shared" si="2"/>
        <v>0</v>
      </c>
      <c r="AM37" s="347">
        <f t="shared" si="2"/>
        <v>0</v>
      </c>
      <c r="AN37" s="377">
        <f t="shared" si="2"/>
        <v>27</v>
      </c>
      <c r="AO37" s="261">
        <f t="shared" si="2"/>
        <v>90</v>
      </c>
      <c r="AP37" s="263"/>
      <c r="AQ37" s="264">
        <v>2</v>
      </c>
      <c r="AR37" s="264">
        <v>2</v>
      </c>
      <c r="AS37" s="264"/>
      <c r="AT37" s="265"/>
      <c r="AU37" s="264">
        <v>1</v>
      </c>
      <c r="AV37" s="264"/>
      <c r="AW37" s="266"/>
      <c r="AX37" s="261"/>
      <c r="AY37" s="261"/>
      <c r="AZ37" s="261"/>
      <c r="BA37" s="378"/>
      <c r="BB37" s="379"/>
      <c r="BC37" s="268">
        <f>BC35+BC36</f>
        <v>5</v>
      </c>
      <c r="BD37" s="380">
        <f>BD35+BD36</f>
        <v>3</v>
      </c>
      <c r="BE37" s="381">
        <f>BE35+BE36</f>
        <v>2</v>
      </c>
      <c r="BF37" s="378"/>
      <c r="BG37" s="379"/>
    </row>
    <row r="38" spans="2:59" s="231" customFormat="1" ht="99" customHeight="1" thickBot="1">
      <c r="B38" s="372" t="s">
        <v>42</v>
      </c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M38" s="373"/>
      <c r="N38" s="373"/>
      <c r="O38" s="373"/>
      <c r="P38" s="373"/>
      <c r="Q38" s="373"/>
      <c r="R38" s="373"/>
      <c r="S38" s="373"/>
      <c r="T38" s="373"/>
      <c r="U38" s="373"/>
      <c r="V38" s="373"/>
      <c r="W38" s="373"/>
      <c r="X38" s="373"/>
      <c r="Y38" s="373"/>
      <c r="Z38" s="373"/>
      <c r="AA38" s="382"/>
      <c r="AB38" s="374"/>
      <c r="AC38" s="375"/>
      <c r="AD38" s="376"/>
      <c r="AE38" s="261">
        <f>AE37+AE33+AE29+AE25</f>
        <v>26</v>
      </c>
      <c r="AF38" s="261">
        <f aca="true" t="shared" si="3" ref="AF38:AK38">AF37+AF33+AF29+AF25</f>
        <v>780</v>
      </c>
      <c r="AG38" s="261">
        <f t="shared" si="3"/>
        <v>297</v>
      </c>
      <c r="AH38" s="261">
        <f t="shared" si="3"/>
        <v>111</v>
      </c>
      <c r="AI38" s="347">
        <f t="shared" si="3"/>
        <v>28</v>
      </c>
      <c r="AJ38" s="261">
        <f t="shared" si="3"/>
        <v>186</v>
      </c>
      <c r="AK38" s="347">
        <f t="shared" si="3"/>
        <v>25</v>
      </c>
      <c r="AL38" s="261"/>
      <c r="AM38" s="261"/>
      <c r="AN38" s="383">
        <f>AN37+AN33+AN29+AN25</f>
        <v>53</v>
      </c>
      <c r="AO38" s="261">
        <f>AO37+AO33+AO29+AO25</f>
        <v>483</v>
      </c>
      <c r="AP38" s="261">
        <f>AP37+AP33+AP29+AP25</f>
        <v>4</v>
      </c>
      <c r="AQ38" s="261">
        <f aca="true" t="shared" si="4" ref="AQ38:AW38">AQ37+AQ33+AQ29+AQ25</f>
        <v>4</v>
      </c>
      <c r="AR38" s="261">
        <f t="shared" si="4"/>
        <v>6</v>
      </c>
      <c r="AS38" s="261"/>
      <c r="AT38" s="261"/>
      <c r="AU38" s="261">
        <f t="shared" si="4"/>
        <v>3</v>
      </c>
      <c r="AV38" s="261"/>
      <c r="AW38" s="261">
        <f t="shared" si="4"/>
        <v>2</v>
      </c>
      <c r="AX38" s="267">
        <f>AX37+AX33+AX29+AX25</f>
        <v>9</v>
      </c>
      <c r="AY38" s="261">
        <f>AY37+AY33+AY29+AY25</f>
        <v>3</v>
      </c>
      <c r="AZ38" s="261">
        <f>AZ37+AZ33+AZ29+AZ25</f>
        <v>6</v>
      </c>
      <c r="BA38" s="261"/>
      <c r="BB38" s="261"/>
      <c r="BC38" s="261">
        <f>BC37+BC33+BC29+BC25</f>
        <v>10</v>
      </c>
      <c r="BD38" s="261">
        <f>BD37+BD33+BD29+BD25</f>
        <v>4</v>
      </c>
      <c r="BE38" s="261">
        <f>BE37+BE33+BE29+BE25</f>
        <v>6</v>
      </c>
      <c r="BF38" s="261"/>
      <c r="BG38" s="262"/>
    </row>
    <row r="39" spans="2:59" s="231" customFormat="1" ht="73.5" customHeight="1" thickBot="1">
      <c r="B39" s="384" t="s">
        <v>43</v>
      </c>
      <c r="C39" s="385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6"/>
      <c r="AB39" s="387"/>
      <c r="AC39" s="388"/>
      <c r="AD39" s="389"/>
      <c r="AE39" s="390">
        <f>AE38</f>
        <v>26</v>
      </c>
      <c r="AF39" s="390">
        <f aca="true" t="shared" si="5" ref="AF39:BE39">AF38</f>
        <v>780</v>
      </c>
      <c r="AG39" s="390">
        <f t="shared" si="5"/>
        <v>297</v>
      </c>
      <c r="AH39" s="390">
        <f t="shared" si="5"/>
        <v>111</v>
      </c>
      <c r="AI39" s="391">
        <f t="shared" si="5"/>
        <v>28</v>
      </c>
      <c r="AJ39" s="390">
        <f t="shared" si="5"/>
        <v>186</v>
      </c>
      <c r="AK39" s="391">
        <f t="shared" si="5"/>
        <v>25</v>
      </c>
      <c r="AL39" s="390"/>
      <c r="AM39" s="390"/>
      <c r="AN39" s="391">
        <f t="shared" si="5"/>
        <v>53</v>
      </c>
      <c r="AO39" s="390">
        <f>AO38</f>
        <v>483</v>
      </c>
      <c r="AP39" s="390">
        <f t="shared" si="5"/>
        <v>4</v>
      </c>
      <c r="AQ39" s="390">
        <f t="shared" si="5"/>
        <v>4</v>
      </c>
      <c r="AR39" s="390">
        <f t="shared" si="5"/>
        <v>6</v>
      </c>
      <c r="AS39" s="390"/>
      <c r="AT39" s="390"/>
      <c r="AU39" s="390">
        <f t="shared" si="5"/>
        <v>3</v>
      </c>
      <c r="AV39" s="390"/>
      <c r="AW39" s="390">
        <f t="shared" si="5"/>
        <v>2</v>
      </c>
      <c r="AX39" s="390">
        <f t="shared" si="5"/>
        <v>9</v>
      </c>
      <c r="AY39" s="390">
        <f t="shared" si="5"/>
        <v>3</v>
      </c>
      <c r="AZ39" s="390">
        <f t="shared" si="5"/>
        <v>6</v>
      </c>
      <c r="BA39" s="390"/>
      <c r="BB39" s="390"/>
      <c r="BC39" s="390">
        <f t="shared" si="5"/>
        <v>10</v>
      </c>
      <c r="BD39" s="390">
        <f t="shared" si="5"/>
        <v>4</v>
      </c>
      <c r="BE39" s="390">
        <f t="shared" si="5"/>
        <v>6</v>
      </c>
      <c r="BF39" s="390"/>
      <c r="BG39" s="392"/>
    </row>
    <row r="40" spans="2:64" s="204" customFormat="1" ht="76.5" customHeight="1" thickBot="1">
      <c r="B40" s="205" t="s">
        <v>65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7"/>
      <c r="BL40" s="231"/>
    </row>
    <row r="41" spans="2:64" s="204" customFormat="1" ht="61.5" customHeight="1" thickBot="1">
      <c r="B41" s="393"/>
      <c r="C41" s="394"/>
      <c r="D41" s="394"/>
      <c r="E41" s="394"/>
      <c r="F41" s="394"/>
      <c r="G41" s="394"/>
      <c r="H41" s="394"/>
      <c r="I41" s="394"/>
      <c r="J41" s="394"/>
      <c r="K41" s="394"/>
      <c r="L41" s="394"/>
      <c r="M41" s="394"/>
      <c r="N41" s="394"/>
      <c r="O41" s="394"/>
      <c r="P41" s="394"/>
      <c r="Q41" s="394"/>
      <c r="R41" s="394"/>
      <c r="S41" s="394"/>
      <c r="T41" s="395" t="s">
        <v>66</v>
      </c>
      <c r="U41" s="396"/>
      <c r="V41" s="396"/>
      <c r="W41" s="396"/>
      <c r="X41" s="396"/>
      <c r="Y41" s="396"/>
      <c r="Z41" s="396"/>
      <c r="AA41" s="396"/>
      <c r="AB41" s="396"/>
      <c r="AC41" s="396"/>
      <c r="AD41" s="396"/>
      <c r="AE41" s="396"/>
      <c r="AF41" s="396"/>
      <c r="AG41" s="396"/>
      <c r="AH41" s="396"/>
      <c r="AI41" s="396"/>
      <c r="AJ41" s="396"/>
      <c r="AK41" s="396"/>
      <c r="AL41" s="396"/>
      <c r="AM41" s="396"/>
      <c r="AN41" s="396"/>
      <c r="AO41" s="396"/>
      <c r="AP41" s="396"/>
      <c r="AQ41" s="396"/>
      <c r="AR41" s="396"/>
      <c r="AS41" s="396"/>
      <c r="AT41" s="396"/>
      <c r="AU41" s="396"/>
      <c r="AV41" s="396"/>
      <c r="AW41" s="396"/>
      <c r="AX41" s="396"/>
      <c r="AY41" s="396"/>
      <c r="AZ41" s="396"/>
      <c r="BA41" s="396"/>
      <c r="BB41" s="396"/>
      <c r="BC41" s="396"/>
      <c r="BD41" s="396"/>
      <c r="BE41" s="396"/>
      <c r="BF41" s="396"/>
      <c r="BG41" s="397"/>
      <c r="BL41" s="231"/>
    </row>
    <row r="42" spans="2:59" s="231" customFormat="1" ht="15.75" customHeight="1" thickBot="1">
      <c r="B42" s="398"/>
      <c r="C42" s="399"/>
      <c r="D42" s="399"/>
      <c r="E42" s="399"/>
      <c r="F42" s="399"/>
      <c r="G42" s="399"/>
      <c r="H42" s="399"/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400"/>
      <c r="U42" s="401"/>
      <c r="V42" s="401"/>
      <c r="W42" s="402"/>
      <c r="X42" s="402"/>
      <c r="Y42" s="402"/>
      <c r="Z42" s="402"/>
      <c r="AA42" s="402"/>
      <c r="AB42" s="401"/>
      <c r="AC42" s="401"/>
      <c r="AD42" s="401"/>
      <c r="AE42" s="401"/>
      <c r="AF42" s="401"/>
      <c r="AG42" s="401"/>
      <c r="AH42" s="401"/>
      <c r="AI42" s="401"/>
      <c r="AJ42" s="401"/>
      <c r="AK42" s="401"/>
      <c r="AL42" s="401"/>
      <c r="AM42" s="401"/>
      <c r="AN42" s="401"/>
      <c r="AO42" s="401"/>
      <c r="AP42" s="401"/>
      <c r="AQ42" s="401"/>
      <c r="AR42" s="401"/>
      <c r="AS42" s="401"/>
      <c r="AT42" s="401"/>
      <c r="AU42" s="401"/>
      <c r="AV42" s="401"/>
      <c r="AW42" s="401"/>
      <c r="AX42" s="401"/>
      <c r="AY42" s="401"/>
      <c r="AZ42" s="401"/>
      <c r="BA42" s="401"/>
      <c r="BB42" s="401"/>
      <c r="BC42" s="401"/>
      <c r="BD42" s="401"/>
      <c r="BE42" s="401"/>
      <c r="BF42" s="401"/>
      <c r="BG42" s="403"/>
    </row>
    <row r="43" spans="2:59" s="231" customFormat="1" ht="117" customHeight="1" thickBot="1">
      <c r="B43" s="404">
        <v>9</v>
      </c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S43" s="405"/>
      <c r="T43" s="28" t="s">
        <v>84</v>
      </c>
      <c r="U43" s="29"/>
      <c r="V43" s="29"/>
      <c r="W43" s="406" t="s">
        <v>62</v>
      </c>
      <c r="X43" s="407"/>
      <c r="Y43" s="407"/>
      <c r="Z43" s="407"/>
      <c r="AA43" s="408"/>
      <c r="AB43" s="409">
        <v>0</v>
      </c>
      <c r="AC43" s="410">
        <v>0</v>
      </c>
      <c r="AD43" s="411"/>
      <c r="AE43" s="412">
        <v>4</v>
      </c>
      <c r="AF43" s="20">
        <f>AE43*30</f>
        <v>120</v>
      </c>
      <c r="AG43" s="412">
        <v>72</v>
      </c>
      <c r="AH43" s="304">
        <v>36</v>
      </c>
      <c r="AI43" s="12"/>
      <c r="AJ43" s="304">
        <v>36</v>
      </c>
      <c r="AK43" s="12"/>
      <c r="AL43" s="302"/>
      <c r="AM43" s="302"/>
      <c r="AN43" s="13"/>
      <c r="AO43" s="307">
        <v>48</v>
      </c>
      <c r="AP43" s="308"/>
      <c r="AQ43" s="309">
        <v>2</v>
      </c>
      <c r="AR43" s="310">
        <v>2</v>
      </c>
      <c r="AS43" s="309"/>
      <c r="AT43" s="308"/>
      <c r="AU43" s="309">
        <v>2</v>
      </c>
      <c r="AV43" s="309"/>
      <c r="AW43" s="310"/>
      <c r="AX43" s="413"/>
      <c r="AY43" s="414"/>
      <c r="AZ43" s="414"/>
      <c r="BA43" s="414"/>
      <c r="BB43" s="415"/>
      <c r="BC43" s="413">
        <v>4</v>
      </c>
      <c r="BD43" s="414">
        <v>2</v>
      </c>
      <c r="BE43" s="414">
        <v>2</v>
      </c>
      <c r="BF43" s="416"/>
      <c r="BG43" s="417"/>
    </row>
    <row r="44" spans="2:59" s="231" customFormat="1" ht="96.75" customHeight="1" thickBot="1">
      <c r="B44" s="418">
        <v>10</v>
      </c>
      <c r="C44" s="405"/>
      <c r="D44" s="405"/>
      <c r="E44" s="405"/>
      <c r="F44" s="405"/>
      <c r="G44" s="405"/>
      <c r="H44" s="405"/>
      <c r="I44" s="405"/>
      <c r="J44" s="405"/>
      <c r="K44" s="405"/>
      <c r="L44" s="405"/>
      <c r="M44" s="405"/>
      <c r="N44" s="405"/>
      <c r="O44" s="405"/>
      <c r="P44" s="405"/>
      <c r="Q44" s="405"/>
      <c r="R44" s="405"/>
      <c r="S44" s="405"/>
      <c r="T44" s="32" t="s">
        <v>80</v>
      </c>
      <c r="U44" s="33"/>
      <c r="V44" s="33"/>
      <c r="W44" s="419" t="s">
        <v>79</v>
      </c>
      <c r="X44" s="420"/>
      <c r="Y44" s="420"/>
      <c r="Z44" s="420"/>
      <c r="AA44" s="421"/>
      <c r="AB44" s="422">
        <v>0</v>
      </c>
      <c r="AC44" s="423">
        <v>0</v>
      </c>
      <c r="AD44" s="424"/>
      <c r="AE44" s="412">
        <v>4</v>
      </c>
      <c r="AF44" s="20">
        <v>120</v>
      </c>
      <c r="AG44" s="412">
        <v>72</v>
      </c>
      <c r="AH44" s="304">
        <v>36</v>
      </c>
      <c r="AI44" s="12"/>
      <c r="AJ44" s="304">
        <v>36</v>
      </c>
      <c r="AK44" s="12"/>
      <c r="AL44" s="302"/>
      <c r="AM44" s="302"/>
      <c r="AN44" s="13"/>
      <c r="AO44" s="307">
        <v>48</v>
      </c>
      <c r="AP44" s="308"/>
      <c r="AQ44" s="309">
        <v>2</v>
      </c>
      <c r="AR44" s="310">
        <v>2</v>
      </c>
      <c r="AS44" s="309"/>
      <c r="AT44" s="308"/>
      <c r="AU44" s="309">
        <v>2</v>
      </c>
      <c r="AV44" s="309"/>
      <c r="AW44" s="310"/>
      <c r="AX44" s="413"/>
      <c r="AY44" s="414"/>
      <c r="AZ44" s="414"/>
      <c r="BA44" s="414"/>
      <c r="BB44" s="415"/>
      <c r="BC44" s="413">
        <v>4</v>
      </c>
      <c r="BD44" s="414">
        <v>2</v>
      </c>
      <c r="BE44" s="414">
        <v>2</v>
      </c>
      <c r="BF44" s="416"/>
      <c r="BG44" s="417"/>
    </row>
    <row r="45" spans="2:59" s="231" customFormat="1" ht="96.75" customHeight="1" thickBot="1">
      <c r="B45" s="418">
        <v>11</v>
      </c>
      <c r="C45" s="405"/>
      <c r="D45" s="405"/>
      <c r="E45" s="405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30" t="s">
        <v>81</v>
      </c>
      <c r="U45" s="31"/>
      <c r="V45" s="31"/>
      <c r="W45" s="425" t="s">
        <v>79</v>
      </c>
      <c r="X45" s="426"/>
      <c r="Y45" s="426"/>
      <c r="Z45" s="426"/>
      <c r="AA45" s="427"/>
      <c r="AB45" s="428">
        <v>0</v>
      </c>
      <c r="AC45" s="429">
        <v>0</v>
      </c>
      <c r="AD45" s="430"/>
      <c r="AE45" s="412">
        <v>4</v>
      </c>
      <c r="AF45" s="20">
        <v>120</v>
      </c>
      <c r="AG45" s="412">
        <v>72</v>
      </c>
      <c r="AH45" s="304">
        <v>36</v>
      </c>
      <c r="AI45" s="12"/>
      <c r="AJ45" s="304">
        <v>36</v>
      </c>
      <c r="AK45" s="12"/>
      <c r="AL45" s="302"/>
      <c r="AM45" s="302"/>
      <c r="AN45" s="13"/>
      <c r="AO45" s="307">
        <v>48</v>
      </c>
      <c r="AP45" s="308"/>
      <c r="AQ45" s="309">
        <v>2</v>
      </c>
      <c r="AR45" s="310">
        <v>2</v>
      </c>
      <c r="AS45" s="309"/>
      <c r="AT45" s="308"/>
      <c r="AU45" s="309">
        <v>2</v>
      </c>
      <c r="AV45" s="309"/>
      <c r="AW45" s="310"/>
      <c r="AX45" s="413"/>
      <c r="AY45" s="414"/>
      <c r="AZ45" s="414"/>
      <c r="BA45" s="414"/>
      <c r="BB45" s="415"/>
      <c r="BC45" s="413">
        <v>4</v>
      </c>
      <c r="BD45" s="414">
        <v>2</v>
      </c>
      <c r="BE45" s="414">
        <v>2</v>
      </c>
      <c r="BF45" s="416"/>
      <c r="BG45" s="417"/>
    </row>
    <row r="46" spans="2:59" s="231" customFormat="1" ht="96.75" customHeight="1" thickBot="1">
      <c r="B46" s="418">
        <v>12</v>
      </c>
      <c r="C46" s="405"/>
      <c r="D46" s="405"/>
      <c r="E46" s="405"/>
      <c r="F46" s="405"/>
      <c r="G46" s="405"/>
      <c r="H46" s="405"/>
      <c r="I46" s="405"/>
      <c r="J46" s="405"/>
      <c r="K46" s="405"/>
      <c r="L46" s="405"/>
      <c r="M46" s="405"/>
      <c r="N46" s="405"/>
      <c r="O46" s="405"/>
      <c r="P46" s="405"/>
      <c r="Q46" s="405"/>
      <c r="R46" s="405"/>
      <c r="S46" s="405"/>
      <c r="T46" s="431" t="s">
        <v>72</v>
      </c>
      <c r="U46" s="432"/>
      <c r="V46" s="432"/>
      <c r="W46" s="433" t="s">
        <v>68</v>
      </c>
      <c r="X46" s="434"/>
      <c r="Y46" s="434"/>
      <c r="Z46" s="434"/>
      <c r="AA46" s="435"/>
      <c r="AB46" s="422">
        <v>0</v>
      </c>
      <c r="AC46" s="429">
        <v>2</v>
      </c>
      <c r="AD46" s="430"/>
      <c r="AE46" s="412">
        <v>4</v>
      </c>
      <c r="AF46" s="20">
        <f>AE46*30</f>
        <v>120</v>
      </c>
      <c r="AG46" s="412">
        <f>AH46+AJ46</f>
        <v>72</v>
      </c>
      <c r="AH46" s="304">
        <v>36</v>
      </c>
      <c r="AI46" s="12"/>
      <c r="AJ46" s="304">
        <v>36</v>
      </c>
      <c r="AK46" s="12"/>
      <c r="AL46" s="302"/>
      <c r="AM46" s="302"/>
      <c r="AN46" s="13"/>
      <c r="AO46" s="307">
        <f>AF46-AG46</f>
        <v>48</v>
      </c>
      <c r="AP46" s="308"/>
      <c r="AQ46" s="309">
        <v>2</v>
      </c>
      <c r="AR46" s="310">
        <v>2</v>
      </c>
      <c r="AS46" s="309"/>
      <c r="AT46" s="308"/>
      <c r="AU46" s="309">
        <v>2</v>
      </c>
      <c r="AV46" s="309"/>
      <c r="AW46" s="310"/>
      <c r="AX46" s="413"/>
      <c r="AY46" s="414"/>
      <c r="AZ46" s="414"/>
      <c r="BA46" s="414"/>
      <c r="BB46" s="415"/>
      <c r="BC46" s="413">
        <f>BD46+BE46</f>
        <v>4</v>
      </c>
      <c r="BD46" s="414">
        <f>AH46/18</f>
        <v>2</v>
      </c>
      <c r="BE46" s="414">
        <f>AJ46/18</f>
        <v>2</v>
      </c>
      <c r="BF46" s="416"/>
      <c r="BG46" s="417"/>
    </row>
    <row r="47" spans="2:59" s="231" customFormat="1" ht="96.75" customHeight="1" thickBot="1">
      <c r="B47" s="418">
        <v>13</v>
      </c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31" t="s">
        <v>82</v>
      </c>
      <c r="U47" s="436"/>
      <c r="V47" s="436"/>
      <c r="W47" s="433" t="s">
        <v>68</v>
      </c>
      <c r="X47" s="434"/>
      <c r="Y47" s="434"/>
      <c r="Z47" s="434"/>
      <c r="AA47" s="435"/>
      <c r="AB47" s="422">
        <v>0</v>
      </c>
      <c r="AC47" s="429">
        <v>0</v>
      </c>
      <c r="AD47" s="430"/>
      <c r="AE47" s="412">
        <v>4</v>
      </c>
      <c r="AF47" s="20">
        <f>AE47*30</f>
        <v>120</v>
      </c>
      <c r="AG47" s="412">
        <f>AH47+AJ47</f>
        <v>72</v>
      </c>
      <c r="AH47" s="304">
        <v>36</v>
      </c>
      <c r="AI47" s="12"/>
      <c r="AJ47" s="304">
        <v>36</v>
      </c>
      <c r="AK47" s="12"/>
      <c r="AL47" s="302"/>
      <c r="AM47" s="302"/>
      <c r="AN47" s="13"/>
      <c r="AO47" s="307">
        <f>AF47-AG47</f>
        <v>48</v>
      </c>
      <c r="AP47" s="308"/>
      <c r="AQ47" s="309">
        <v>2</v>
      </c>
      <c r="AR47" s="310">
        <v>2</v>
      </c>
      <c r="AS47" s="309"/>
      <c r="AT47" s="308"/>
      <c r="AU47" s="309">
        <v>2</v>
      </c>
      <c r="AV47" s="309"/>
      <c r="AW47" s="310"/>
      <c r="AX47" s="413"/>
      <c r="AY47" s="414"/>
      <c r="AZ47" s="414"/>
      <c r="BA47" s="414"/>
      <c r="BB47" s="415"/>
      <c r="BC47" s="413">
        <f>BD47+BE47</f>
        <v>4</v>
      </c>
      <c r="BD47" s="414">
        <f>AH47/18</f>
        <v>2</v>
      </c>
      <c r="BE47" s="414">
        <f>AJ47/18</f>
        <v>2</v>
      </c>
      <c r="BF47" s="416"/>
      <c r="BG47" s="417"/>
    </row>
    <row r="48" spans="2:59" s="231" customFormat="1" ht="96.75" customHeight="1" thickBot="1">
      <c r="B48" s="418">
        <v>14</v>
      </c>
      <c r="C48" s="405"/>
      <c r="D48" s="405"/>
      <c r="E48" s="405"/>
      <c r="F48" s="405"/>
      <c r="G48" s="405"/>
      <c r="H48" s="405"/>
      <c r="I48" s="405"/>
      <c r="J48" s="405"/>
      <c r="K48" s="405"/>
      <c r="L48" s="405"/>
      <c r="M48" s="405"/>
      <c r="N48" s="405"/>
      <c r="O48" s="405"/>
      <c r="P48" s="405"/>
      <c r="Q48" s="405"/>
      <c r="R48" s="405"/>
      <c r="S48" s="405"/>
      <c r="T48" s="431" t="s">
        <v>85</v>
      </c>
      <c r="U48" s="432"/>
      <c r="V48" s="432"/>
      <c r="W48" s="433" t="s">
        <v>62</v>
      </c>
      <c r="X48" s="434"/>
      <c r="Y48" s="434"/>
      <c r="Z48" s="434"/>
      <c r="AA48" s="435"/>
      <c r="AB48" s="422">
        <v>0</v>
      </c>
      <c r="AC48" s="429">
        <v>0</v>
      </c>
      <c r="AD48" s="430"/>
      <c r="AE48" s="412">
        <v>4</v>
      </c>
      <c r="AF48" s="20">
        <v>120</v>
      </c>
      <c r="AG48" s="412">
        <v>72</v>
      </c>
      <c r="AH48" s="304">
        <v>36</v>
      </c>
      <c r="AI48" s="12"/>
      <c r="AJ48" s="304">
        <v>36</v>
      </c>
      <c r="AK48" s="12"/>
      <c r="AL48" s="302"/>
      <c r="AM48" s="302"/>
      <c r="AN48" s="13"/>
      <c r="AO48" s="307">
        <v>48</v>
      </c>
      <c r="AP48" s="308"/>
      <c r="AQ48" s="309">
        <v>2</v>
      </c>
      <c r="AR48" s="310">
        <v>2</v>
      </c>
      <c r="AS48" s="309"/>
      <c r="AT48" s="308"/>
      <c r="AU48" s="309">
        <v>2</v>
      </c>
      <c r="AV48" s="309"/>
      <c r="AW48" s="310"/>
      <c r="AX48" s="413"/>
      <c r="AY48" s="414"/>
      <c r="AZ48" s="414"/>
      <c r="BA48" s="414"/>
      <c r="BB48" s="415"/>
      <c r="BC48" s="413">
        <v>4</v>
      </c>
      <c r="BD48" s="414">
        <v>2</v>
      </c>
      <c r="BE48" s="414">
        <v>2</v>
      </c>
      <c r="BF48" s="416"/>
      <c r="BG48" s="417"/>
    </row>
    <row r="49" spans="2:59" s="231" customFormat="1" ht="96.75" customHeight="1" thickBot="1">
      <c r="B49" s="437">
        <v>15</v>
      </c>
      <c r="C49" s="405"/>
      <c r="D49" s="405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5"/>
      <c r="Q49" s="405"/>
      <c r="R49" s="405"/>
      <c r="S49" s="405"/>
      <c r="T49" s="438" t="s">
        <v>83</v>
      </c>
      <c r="U49" s="439"/>
      <c r="V49" s="439"/>
      <c r="W49" s="370" t="s">
        <v>62</v>
      </c>
      <c r="X49" s="237"/>
      <c r="Y49" s="237"/>
      <c r="Z49" s="237"/>
      <c r="AA49" s="238"/>
      <c r="AB49" s="440">
        <v>0</v>
      </c>
      <c r="AC49" s="441">
        <v>0</v>
      </c>
      <c r="AD49" s="442"/>
      <c r="AE49" s="412">
        <v>4</v>
      </c>
      <c r="AF49" s="20">
        <v>120</v>
      </c>
      <c r="AG49" s="412">
        <v>72</v>
      </c>
      <c r="AH49" s="304">
        <v>36</v>
      </c>
      <c r="AI49" s="12"/>
      <c r="AJ49" s="304">
        <v>36</v>
      </c>
      <c r="AK49" s="12"/>
      <c r="AL49" s="302"/>
      <c r="AM49" s="302"/>
      <c r="AN49" s="13"/>
      <c r="AO49" s="307">
        <v>48</v>
      </c>
      <c r="AP49" s="308"/>
      <c r="AQ49" s="309">
        <v>2</v>
      </c>
      <c r="AR49" s="310">
        <v>2</v>
      </c>
      <c r="AS49" s="309"/>
      <c r="AT49" s="308"/>
      <c r="AU49" s="309">
        <v>2</v>
      </c>
      <c r="AV49" s="309"/>
      <c r="AW49" s="310"/>
      <c r="AX49" s="413"/>
      <c r="AY49" s="414"/>
      <c r="AZ49" s="414"/>
      <c r="BA49" s="414"/>
      <c r="BB49" s="415"/>
      <c r="BC49" s="413">
        <v>4</v>
      </c>
      <c r="BD49" s="414">
        <v>2</v>
      </c>
      <c r="BE49" s="414">
        <v>2</v>
      </c>
      <c r="BF49" s="416"/>
      <c r="BG49" s="417"/>
    </row>
    <row r="50" spans="2:68" s="447" customFormat="1" ht="60" customHeight="1" thickBot="1">
      <c r="B50" s="372" t="s">
        <v>69</v>
      </c>
      <c r="C50" s="373"/>
      <c r="D50" s="373"/>
      <c r="E50" s="373"/>
      <c r="F50" s="373"/>
      <c r="G50" s="373"/>
      <c r="H50" s="373"/>
      <c r="I50" s="373"/>
      <c r="J50" s="373"/>
      <c r="K50" s="373"/>
      <c r="L50" s="373"/>
      <c r="M50" s="373"/>
      <c r="N50" s="373"/>
      <c r="O50" s="373"/>
      <c r="P50" s="373"/>
      <c r="Q50" s="373"/>
      <c r="R50" s="373"/>
      <c r="S50" s="373"/>
      <c r="T50" s="373"/>
      <c r="U50" s="373"/>
      <c r="V50" s="373"/>
      <c r="W50" s="373"/>
      <c r="X50" s="373"/>
      <c r="Y50" s="373"/>
      <c r="Z50" s="373"/>
      <c r="AA50" s="382"/>
      <c r="AB50" s="443"/>
      <c r="AC50" s="270"/>
      <c r="AD50" s="272"/>
      <c r="AE50" s="390">
        <f>AE46</f>
        <v>4</v>
      </c>
      <c r="AF50" s="390">
        <f>AF46</f>
        <v>120</v>
      </c>
      <c r="AG50" s="390">
        <f>AG46</f>
        <v>72</v>
      </c>
      <c r="AH50" s="390">
        <f>AH46</f>
        <v>36</v>
      </c>
      <c r="AI50" s="390"/>
      <c r="AJ50" s="390">
        <f>AJ46</f>
        <v>36</v>
      </c>
      <c r="AK50" s="390"/>
      <c r="AL50" s="390"/>
      <c r="AM50" s="390"/>
      <c r="AN50" s="390"/>
      <c r="AO50" s="390">
        <f>AO46</f>
        <v>48</v>
      </c>
      <c r="AP50" s="390"/>
      <c r="AQ50" s="390">
        <v>1</v>
      </c>
      <c r="AR50" s="390">
        <v>1</v>
      </c>
      <c r="AS50" s="390"/>
      <c r="AT50" s="390"/>
      <c r="AU50" s="390">
        <v>1</v>
      </c>
      <c r="AV50" s="390"/>
      <c r="AW50" s="390"/>
      <c r="AX50" s="390"/>
      <c r="AY50" s="390"/>
      <c r="AZ50" s="390"/>
      <c r="BA50" s="390"/>
      <c r="BB50" s="390"/>
      <c r="BC50" s="390">
        <f>BC46</f>
        <v>4</v>
      </c>
      <c r="BD50" s="390">
        <f>BD46</f>
        <v>2</v>
      </c>
      <c r="BE50" s="390">
        <f>BE46</f>
        <v>2</v>
      </c>
      <c r="BF50" s="444"/>
      <c r="BG50" s="445"/>
      <c r="BH50" s="446"/>
      <c r="BI50" s="446"/>
      <c r="BJ50" s="446"/>
      <c r="BK50" s="446"/>
      <c r="BL50" s="446"/>
      <c r="BN50" s="448"/>
      <c r="BO50" s="448"/>
      <c r="BP50" s="448"/>
    </row>
    <row r="51" spans="2:59" s="231" customFormat="1" ht="73.5" customHeight="1" thickBot="1">
      <c r="B51" s="449" t="s">
        <v>70</v>
      </c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  <c r="S51" s="450"/>
      <c r="T51" s="450"/>
      <c r="U51" s="450"/>
      <c r="V51" s="450"/>
      <c r="W51" s="450"/>
      <c r="X51" s="450"/>
      <c r="Y51" s="450"/>
      <c r="Z51" s="450"/>
      <c r="AA51" s="451"/>
      <c r="AB51" s="452"/>
      <c r="AC51" s="453"/>
      <c r="AD51" s="454"/>
      <c r="AE51" s="390">
        <f>AE50+AE39</f>
        <v>30</v>
      </c>
      <c r="AF51" s="390">
        <f aca="true" t="shared" si="6" ref="AF51:AK51">AF50+AF39</f>
        <v>900</v>
      </c>
      <c r="AG51" s="390">
        <f t="shared" si="6"/>
        <v>369</v>
      </c>
      <c r="AH51" s="390">
        <f t="shared" si="6"/>
        <v>147</v>
      </c>
      <c r="AI51" s="391">
        <f t="shared" si="6"/>
        <v>28</v>
      </c>
      <c r="AJ51" s="390">
        <f t="shared" si="6"/>
        <v>222</v>
      </c>
      <c r="AK51" s="391">
        <f t="shared" si="6"/>
        <v>25</v>
      </c>
      <c r="AL51" s="390"/>
      <c r="AM51" s="390"/>
      <c r="AN51" s="391">
        <f>AN50+AN39</f>
        <v>53</v>
      </c>
      <c r="AO51" s="390">
        <f>AO50+AO39</f>
        <v>531</v>
      </c>
      <c r="AP51" s="390">
        <f>AP50+AP39</f>
        <v>4</v>
      </c>
      <c r="AQ51" s="390">
        <f>AQ50+AQ39</f>
        <v>5</v>
      </c>
      <c r="AR51" s="390">
        <f>AR50+AR39</f>
        <v>7</v>
      </c>
      <c r="AS51" s="390"/>
      <c r="AT51" s="390"/>
      <c r="AU51" s="390">
        <f>AU50+AU39</f>
        <v>4</v>
      </c>
      <c r="AV51" s="390"/>
      <c r="AW51" s="390">
        <f>AW50+AW39</f>
        <v>2</v>
      </c>
      <c r="AX51" s="390">
        <f>AX50+AX39</f>
        <v>9</v>
      </c>
      <c r="AY51" s="390">
        <f>AY50+AY39</f>
        <v>3</v>
      </c>
      <c r="AZ51" s="390">
        <f>AZ50+AZ39</f>
        <v>6</v>
      </c>
      <c r="BA51" s="390"/>
      <c r="BB51" s="390"/>
      <c r="BC51" s="390">
        <f>BC50+BC39</f>
        <v>14</v>
      </c>
      <c r="BD51" s="390">
        <f>BD50+BD39</f>
        <v>6</v>
      </c>
      <c r="BE51" s="390">
        <f>BE50+BE39</f>
        <v>8</v>
      </c>
      <c r="BF51" s="390"/>
      <c r="BG51" s="392"/>
    </row>
    <row r="52" spans="2:59" s="231" customFormat="1" ht="39.75" customHeight="1">
      <c r="B52" s="455"/>
      <c r="C52" s="456"/>
      <c r="D52" s="456"/>
      <c r="E52" s="456"/>
      <c r="F52" s="456"/>
      <c r="G52" s="456"/>
      <c r="H52" s="456"/>
      <c r="I52" s="456"/>
      <c r="J52" s="456"/>
      <c r="K52" s="456"/>
      <c r="L52" s="456"/>
      <c r="M52" s="456"/>
      <c r="N52" s="456"/>
      <c r="O52" s="456"/>
      <c r="P52" s="456"/>
      <c r="Q52" s="456"/>
      <c r="R52" s="456"/>
      <c r="S52" s="456"/>
      <c r="T52" s="456"/>
      <c r="U52" s="457"/>
      <c r="V52" s="457"/>
      <c r="W52" s="458"/>
      <c r="X52" s="458"/>
      <c r="Y52" s="459"/>
      <c r="Z52" s="459"/>
      <c r="AA52" s="460"/>
      <c r="AB52" s="461" t="s">
        <v>59</v>
      </c>
      <c r="AC52" s="462"/>
      <c r="AD52" s="463"/>
      <c r="AE52" s="464" t="s">
        <v>22</v>
      </c>
      <c r="AF52" s="465"/>
      <c r="AG52" s="465"/>
      <c r="AH52" s="465"/>
      <c r="AI52" s="465"/>
      <c r="AJ52" s="465"/>
      <c r="AK52" s="465"/>
      <c r="AL52" s="465"/>
      <c r="AM52" s="465"/>
      <c r="AN52" s="466"/>
      <c r="AO52" s="466"/>
      <c r="AP52" s="467">
        <v>4</v>
      </c>
      <c r="AQ52" s="468"/>
      <c r="AR52" s="469"/>
      <c r="AS52" s="468"/>
      <c r="AT52" s="470"/>
      <c r="AU52" s="468"/>
      <c r="AV52" s="468"/>
      <c r="AW52" s="469"/>
      <c r="AX52" s="467">
        <v>2</v>
      </c>
      <c r="AY52" s="470"/>
      <c r="AZ52" s="468"/>
      <c r="BA52" s="469"/>
      <c r="BB52" s="471"/>
      <c r="BC52" s="467">
        <v>2</v>
      </c>
      <c r="BD52" s="472"/>
      <c r="BE52" s="473"/>
      <c r="BF52" s="473"/>
      <c r="BG52" s="474"/>
    </row>
    <row r="53" spans="2:59" s="231" customFormat="1" ht="39.75" customHeight="1">
      <c r="B53" s="455"/>
      <c r="C53" s="456"/>
      <c r="D53" s="456"/>
      <c r="E53" s="456"/>
      <c r="F53" s="456"/>
      <c r="G53" s="456"/>
      <c r="H53" s="456"/>
      <c r="I53" s="456"/>
      <c r="J53" s="456"/>
      <c r="K53" s="456"/>
      <c r="L53" s="456"/>
      <c r="M53" s="456"/>
      <c r="N53" s="456"/>
      <c r="O53" s="456"/>
      <c r="P53" s="456"/>
      <c r="Q53" s="456"/>
      <c r="R53" s="456"/>
      <c r="S53" s="456"/>
      <c r="T53" s="456"/>
      <c r="U53" s="475"/>
      <c r="V53" s="475"/>
      <c r="W53" s="458"/>
      <c r="X53" s="458"/>
      <c r="Y53" s="459"/>
      <c r="Z53" s="459"/>
      <c r="AA53" s="459"/>
      <c r="AB53" s="461"/>
      <c r="AC53" s="462"/>
      <c r="AD53" s="463"/>
      <c r="AE53" s="476" t="s">
        <v>23</v>
      </c>
      <c r="AF53" s="477"/>
      <c r="AG53" s="477"/>
      <c r="AH53" s="477"/>
      <c r="AI53" s="477"/>
      <c r="AJ53" s="477"/>
      <c r="AK53" s="477"/>
      <c r="AL53" s="477"/>
      <c r="AM53" s="477"/>
      <c r="AN53" s="478"/>
      <c r="AO53" s="478"/>
      <c r="AP53" s="479"/>
      <c r="AQ53" s="480">
        <f>AX53+BC53</f>
        <v>5</v>
      </c>
      <c r="AR53" s="481"/>
      <c r="AS53" s="480"/>
      <c r="AT53" s="482"/>
      <c r="AU53" s="480"/>
      <c r="AV53" s="480"/>
      <c r="AW53" s="481"/>
      <c r="AX53" s="479">
        <v>2</v>
      </c>
      <c r="AY53" s="483"/>
      <c r="AZ53" s="483"/>
      <c r="BA53" s="483"/>
      <c r="BB53" s="484"/>
      <c r="BC53" s="479">
        <v>3</v>
      </c>
      <c r="BD53" s="483"/>
      <c r="BE53" s="483"/>
      <c r="BF53" s="483"/>
      <c r="BG53" s="484"/>
    </row>
    <row r="54" spans="2:59" s="231" customFormat="1" ht="39.75" customHeight="1">
      <c r="B54" s="455"/>
      <c r="C54" s="456"/>
      <c r="D54" s="456"/>
      <c r="E54" s="456"/>
      <c r="F54" s="456"/>
      <c r="G54" s="456"/>
      <c r="H54" s="456"/>
      <c r="I54" s="456"/>
      <c r="J54" s="456"/>
      <c r="K54" s="456"/>
      <c r="L54" s="456"/>
      <c r="M54" s="456"/>
      <c r="N54" s="456"/>
      <c r="O54" s="456"/>
      <c r="P54" s="456"/>
      <c r="Q54" s="456"/>
      <c r="R54" s="456"/>
      <c r="S54" s="456"/>
      <c r="T54" s="456"/>
      <c r="U54" s="475"/>
      <c r="V54" s="475"/>
      <c r="W54" s="458"/>
      <c r="X54" s="458"/>
      <c r="Y54" s="459"/>
      <c r="Z54" s="459"/>
      <c r="AA54" s="459"/>
      <c r="AB54" s="461"/>
      <c r="AC54" s="462"/>
      <c r="AD54" s="463"/>
      <c r="AE54" s="476" t="s">
        <v>24</v>
      </c>
      <c r="AF54" s="477"/>
      <c r="AG54" s="477"/>
      <c r="AH54" s="477"/>
      <c r="AI54" s="477"/>
      <c r="AJ54" s="477"/>
      <c r="AK54" s="477"/>
      <c r="AL54" s="477"/>
      <c r="AM54" s="477"/>
      <c r="AN54" s="478"/>
      <c r="AO54" s="478"/>
      <c r="AP54" s="479"/>
      <c r="AQ54" s="480"/>
      <c r="AR54" s="481">
        <v>7</v>
      </c>
      <c r="AS54" s="480"/>
      <c r="AT54" s="482"/>
      <c r="AU54" s="480"/>
      <c r="AV54" s="480"/>
      <c r="AW54" s="481"/>
      <c r="AX54" s="479">
        <v>3</v>
      </c>
      <c r="AY54" s="482"/>
      <c r="AZ54" s="480"/>
      <c r="BA54" s="481"/>
      <c r="BB54" s="485"/>
      <c r="BC54" s="479">
        <v>4</v>
      </c>
      <c r="BD54" s="482"/>
      <c r="BE54" s="480"/>
      <c r="BF54" s="480"/>
      <c r="BG54" s="486"/>
    </row>
    <row r="55" spans="2:59" s="231" customFormat="1" ht="39.75" customHeight="1">
      <c r="B55" s="455"/>
      <c r="C55" s="456"/>
      <c r="D55" s="456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  <c r="S55" s="456"/>
      <c r="T55" s="487"/>
      <c r="U55" s="488"/>
      <c r="V55" s="488"/>
      <c r="W55" s="458"/>
      <c r="X55" s="458"/>
      <c r="Y55" s="459"/>
      <c r="Z55" s="459"/>
      <c r="AA55" s="459"/>
      <c r="AB55" s="461"/>
      <c r="AC55" s="462"/>
      <c r="AD55" s="463"/>
      <c r="AE55" s="476" t="s">
        <v>88</v>
      </c>
      <c r="AF55" s="477"/>
      <c r="AG55" s="477"/>
      <c r="AH55" s="477"/>
      <c r="AI55" s="477"/>
      <c r="AJ55" s="477"/>
      <c r="AK55" s="477"/>
      <c r="AL55" s="477"/>
      <c r="AM55" s="477"/>
      <c r="AN55" s="478"/>
      <c r="AO55" s="478"/>
      <c r="AP55" s="479"/>
      <c r="AQ55" s="480"/>
      <c r="AR55" s="481"/>
      <c r="AS55" s="480"/>
      <c r="AT55" s="482"/>
      <c r="AU55" s="480"/>
      <c r="AV55" s="480"/>
      <c r="AW55" s="481"/>
      <c r="AX55" s="479"/>
      <c r="AY55" s="482"/>
      <c r="AZ55" s="480"/>
      <c r="BA55" s="481"/>
      <c r="BB55" s="485"/>
      <c r="BC55" s="479"/>
      <c r="BD55" s="482"/>
      <c r="BE55" s="480"/>
      <c r="BF55" s="480"/>
      <c r="BG55" s="486"/>
    </row>
    <row r="56" spans="2:59" s="231" customFormat="1" ht="39.75" customHeight="1">
      <c r="B56" s="455"/>
      <c r="C56" s="456"/>
      <c r="D56" s="456"/>
      <c r="E56" s="456"/>
      <c r="F56" s="456"/>
      <c r="G56" s="456"/>
      <c r="H56" s="456"/>
      <c r="I56" s="456"/>
      <c r="J56" s="456"/>
      <c r="K56" s="456"/>
      <c r="L56" s="456"/>
      <c r="M56" s="456"/>
      <c r="N56" s="456"/>
      <c r="O56" s="456"/>
      <c r="P56" s="456"/>
      <c r="Q56" s="456"/>
      <c r="R56" s="456"/>
      <c r="S56" s="456"/>
      <c r="T56" s="489"/>
      <c r="U56" s="490"/>
      <c r="V56" s="491"/>
      <c r="W56" s="458"/>
      <c r="X56" s="458"/>
      <c r="Y56" s="492"/>
      <c r="Z56" s="492"/>
      <c r="AA56" s="492"/>
      <c r="AB56" s="461"/>
      <c r="AC56" s="462"/>
      <c r="AD56" s="463"/>
      <c r="AE56" s="476" t="s">
        <v>25</v>
      </c>
      <c r="AF56" s="477"/>
      <c r="AG56" s="477"/>
      <c r="AH56" s="477"/>
      <c r="AI56" s="477"/>
      <c r="AJ56" s="477"/>
      <c r="AK56" s="477"/>
      <c r="AL56" s="477"/>
      <c r="AM56" s="477"/>
      <c r="AN56" s="478"/>
      <c r="AO56" s="478"/>
      <c r="AP56" s="479"/>
      <c r="AQ56" s="480"/>
      <c r="AR56" s="481"/>
      <c r="AS56" s="480"/>
      <c r="AT56" s="482"/>
      <c r="AU56" s="480"/>
      <c r="AV56" s="480"/>
      <c r="AW56" s="481"/>
      <c r="AX56" s="479"/>
      <c r="AY56" s="482"/>
      <c r="AZ56" s="480"/>
      <c r="BA56" s="481"/>
      <c r="BB56" s="485"/>
      <c r="BC56" s="479"/>
      <c r="BD56" s="482"/>
      <c r="BE56" s="480"/>
      <c r="BF56" s="480"/>
      <c r="BG56" s="486"/>
    </row>
    <row r="57" spans="2:59" s="231" customFormat="1" ht="39.75" customHeight="1">
      <c r="B57" s="455"/>
      <c r="C57" s="456"/>
      <c r="D57" s="456"/>
      <c r="E57" s="456"/>
      <c r="F57" s="456"/>
      <c r="G57" s="456"/>
      <c r="H57" s="456"/>
      <c r="I57" s="456"/>
      <c r="J57" s="456"/>
      <c r="K57" s="456"/>
      <c r="L57" s="456"/>
      <c r="M57" s="456"/>
      <c r="N57" s="456"/>
      <c r="O57" s="456"/>
      <c r="P57" s="456"/>
      <c r="Q57" s="456"/>
      <c r="R57" s="456"/>
      <c r="S57" s="456"/>
      <c r="T57" s="493"/>
      <c r="U57" s="490"/>
      <c r="V57" s="491"/>
      <c r="W57" s="458"/>
      <c r="X57" s="458"/>
      <c r="Y57" s="459"/>
      <c r="Z57" s="459"/>
      <c r="AA57" s="459"/>
      <c r="AB57" s="461"/>
      <c r="AC57" s="462"/>
      <c r="AD57" s="463"/>
      <c r="AE57" s="476" t="s">
        <v>89</v>
      </c>
      <c r="AF57" s="477"/>
      <c r="AG57" s="477"/>
      <c r="AH57" s="477"/>
      <c r="AI57" s="477"/>
      <c r="AJ57" s="477"/>
      <c r="AK57" s="477"/>
      <c r="AL57" s="477"/>
      <c r="AM57" s="477"/>
      <c r="AN57" s="478"/>
      <c r="AO57" s="478"/>
      <c r="AP57" s="479"/>
      <c r="AQ57" s="480"/>
      <c r="AR57" s="481"/>
      <c r="AS57" s="480"/>
      <c r="AT57" s="482"/>
      <c r="AU57" s="480">
        <v>4</v>
      </c>
      <c r="AV57" s="480"/>
      <c r="AW57" s="481"/>
      <c r="AX57" s="479">
        <v>2</v>
      </c>
      <c r="AY57" s="482"/>
      <c r="AZ57" s="480"/>
      <c r="BA57" s="481"/>
      <c r="BB57" s="485"/>
      <c r="BC57" s="479">
        <v>2</v>
      </c>
      <c r="BD57" s="482"/>
      <c r="BE57" s="480"/>
      <c r="BF57" s="480"/>
      <c r="BG57" s="486"/>
    </row>
    <row r="58" spans="2:59" s="231" customFormat="1" ht="39.75" customHeight="1">
      <c r="B58" s="455"/>
      <c r="C58" s="456"/>
      <c r="D58" s="456"/>
      <c r="E58" s="456"/>
      <c r="F58" s="456"/>
      <c r="G58" s="456"/>
      <c r="H58" s="456"/>
      <c r="I58" s="456"/>
      <c r="J58" s="456"/>
      <c r="K58" s="456"/>
      <c r="L58" s="456"/>
      <c r="M58" s="456"/>
      <c r="N58" s="456"/>
      <c r="O58" s="456"/>
      <c r="P58" s="456"/>
      <c r="Q58" s="456"/>
      <c r="R58" s="456"/>
      <c r="S58" s="456"/>
      <c r="T58" s="493"/>
      <c r="U58" s="493"/>
      <c r="V58" s="491"/>
      <c r="W58" s="458"/>
      <c r="X58" s="458"/>
      <c r="Y58" s="459"/>
      <c r="Z58" s="459"/>
      <c r="AA58" s="459"/>
      <c r="AB58" s="461"/>
      <c r="AC58" s="462"/>
      <c r="AD58" s="463"/>
      <c r="AE58" s="476" t="s">
        <v>49</v>
      </c>
      <c r="AF58" s="477"/>
      <c r="AG58" s="477"/>
      <c r="AH58" s="477"/>
      <c r="AI58" s="477"/>
      <c r="AJ58" s="477"/>
      <c r="AK58" s="477"/>
      <c r="AL58" s="477"/>
      <c r="AM58" s="477"/>
      <c r="AN58" s="478"/>
      <c r="AO58" s="478"/>
      <c r="AP58" s="479"/>
      <c r="AQ58" s="480"/>
      <c r="AR58" s="481"/>
      <c r="AS58" s="480"/>
      <c r="AT58" s="482"/>
      <c r="AU58" s="480"/>
      <c r="AV58" s="480"/>
      <c r="AW58" s="481"/>
      <c r="AX58" s="479"/>
      <c r="AY58" s="482"/>
      <c r="AZ58" s="480"/>
      <c r="BA58" s="481"/>
      <c r="BB58" s="485"/>
      <c r="BC58" s="479"/>
      <c r="BD58" s="482"/>
      <c r="BE58" s="480"/>
      <c r="BF58" s="480"/>
      <c r="BG58" s="486"/>
    </row>
    <row r="59" spans="2:59" s="231" customFormat="1" ht="39.75" customHeight="1" thickBot="1">
      <c r="B59" s="455"/>
      <c r="C59" s="456"/>
      <c r="D59" s="456"/>
      <c r="E59" s="456"/>
      <c r="F59" s="456"/>
      <c r="G59" s="456"/>
      <c r="H59" s="456"/>
      <c r="I59" s="456"/>
      <c r="J59" s="456"/>
      <c r="K59" s="456"/>
      <c r="L59" s="456"/>
      <c r="M59" s="456"/>
      <c r="N59" s="456"/>
      <c r="O59" s="456"/>
      <c r="P59" s="456"/>
      <c r="Q59" s="456"/>
      <c r="R59" s="456"/>
      <c r="S59" s="456"/>
      <c r="T59" s="493"/>
      <c r="U59" s="490"/>
      <c r="V59" s="490"/>
      <c r="W59" s="458"/>
      <c r="X59" s="458"/>
      <c r="Y59" s="459"/>
      <c r="Z59" s="459"/>
      <c r="AA59" s="459"/>
      <c r="AB59" s="494"/>
      <c r="AC59" s="495"/>
      <c r="AD59" s="496"/>
      <c r="AE59" s="497" t="s">
        <v>86</v>
      </c>
      <c r="AF59" s="498"/>
      <c r="AG59" s="498"/>
      <c r="AH59" s="498"/>
      <c r="AI59" s="498"/>
      <c r="AJ59" s="498"/>
      <c r="AK59" s="498"/>
      <c r="AL59" s="498"/>
      <c r="AM59" s="498"/>
      <c r="AN59" s="499"/>
      <c r="AO59" s="499"/>
      <c r="AP59" s="500"/>
      <c r="AQ59" s="501"/>
      <c r="AR59" s="502"/>
      <c r="AS59" s="501"/>
      <c r="AT59" s="503"/>
      <c r="AU59" s="501"/>
      <c r="AV59" s="501"/>
      <c r="AW59" s="502">
        <v>2</v>
      </c>
      <c r="AX59" s="500"/>
      <c r="AY59" s="503"/>
      <c r="AZ59" s="501"/>
      <c r="BA59" s="502"/>
      <c r="BB59" s="504">
        <v>1</v>
      </c>
      <c r="BC59" s="505"/>
      <c r="BD59" s="506"/>
      <c r="BE59" s="507"/>
      <c r="BF59" s="508"/>
      <c r="BG59" s="509">
        <v>1</v>
      </c>
    </row>
    <row r="60" spans="23:41" s="231" customFormat="1" ht="13.5">
      <c r="W60" s="510"/>
      <c r="X60" s="510"/>
      <c r="Y60" s="510"/>
      <c r="Z60" s="510"/>
      <c r="AA60" s="510"/>
      <c r="AB60" s="510"/>
      <c r="AC60" s="510"/>
      <c r="AD60" s="511"/>
      <c r="AE60" s="511"/>
      <c r="AF60" s="511"/>
      <c r="AG60" s="511"/>
      <c r="AH60" s="511"/>
      <c r="AI60" s="511"/>
      <c r="AJ60" s="511"/>
      <c r="AK60" s="511"/>
      <c r="AL60" s="511"/>
      <c r="AM60" s="511"/>
      <c r="AN60" s="511"/>
      <c r="AO60" s="511"/>
    </row>
    <row r="61" spans="2:48" s="231" customFormat="1" ht="30" customHeight="1">
      <c r="B61" s="512"/>
      <c r="C61" s="513"/>
      <c r="D61" s="513"/>
      <c r="E61" s="513"/>
      <c r="F61" s="513"/>
      <c r="G61" s="513"/>
      <c r="H61" s="513"/>
      <c r="I61" s="513"/>
      <c r="J61" s="513"/>
      <c r="K61" s="513"/>
      <c r="L61" s="513"/>
      <c r="M61" s="513"/>
      <c r="N61" s="513"/>
      <c r="O61" s="513"/>
      <c r="P61" s="513"/>
      <c r="Q61" s="513"/>
      <c r="R61" s="513"/>
      <c r="S61" s="513"/>
      <c r="T61" s="514"/>
      <c r="U61" s="515"/>
      <c r="V61" s="516"/>
      <c r="W61" s="517"/>
      <c r="X61" s="517"/>
      <c r="Y61" s="518"/>
      <c r="Z61" s="518"/>
      <c r="AA61" s="519"/>
      <c r="AB61" s="520"/>
      <c r="AC61" s="520"/>
      <c r="AD61" s="520"/>
      <c r="AE61" s="520"/>
      <c r="AF61" s="520"/>
      <c r="AG61" s="520"/>
      <c r="AH61" s="520"/>
      <c r="AI61" s="520"/>
      <c r="AJ61" s="520"/>
      <c r="AK61" s="520"/>
      <c r="AL61" s="520"/>
      <c r="AM61" s="520"/>
      <c r="AN61" s="520"/>
      <c r="AO61" s="520"/>
      <c r="AP61" s="520"/>
      <c r="AQ61" s="520"/>
      <c r="AR61" s="520"/>
      <c r="AS61" s="520"/>
      <c r="AT61" s="520"/>
      <c r="AU61" s="521"/>
      <c r="AV61" s="522"/>
    </row>
    <row r="62" spans="2:59" s="231" customFormat="1" ht="36.75" customHeight="1" thickBot="1">
      <c r="B62" s="523" t="s">
        <v>44</v>
      </c>
      <c r="C62" s="524"/>
      <c r="D62" s="524"/>
      <c r="E62" s="524"/>
      <c r="F62" s="524"/>
      <c r="G62" s="524"/>
      <c r="H62" s="524"/>
      <c r="I62" s="524"/>
      <c r="J62" s="524"/>
      <c r="K62" s="524"/>
      <c r="L62" s="524"/>
      <c r="M62" s="524"/>
      <c r="N62" s="524"/>
      <c r="O62" s="524"/>
      <c r="P62" s="524"/>
      <c r="Q62" s="524"/>
      <c r="R62" s="524"/>
      <c r="S62" s="524"/>
      <c r="T62" s="524"/>
      <c r="U62" s="524"/>
      <c r="V62" s="524"/>
      <c r="W62" s="524"/>
      <c r="X62" s="524"/>
      <c r="Y62" s="524"/>
      <c r="Z62" s="524"/>
      <c r="AA62" s="525"/>
      <c r="AB62" s="526" t="s">
        <v>117</v>
      </c>
      <c r="AC62" s="526"/>
      <c r="AD62" s="526"/>
      <c r="AE62" s="526"/>
      <c r="AF62" s="526"/>
      <c r="AG62" s="526"/>
      <c r="AH62" s="526"/>
      <c r="AI62" s="526"/>
      <c r="AJ62" s="526"/>
      <c r="AK62" s="526"/>
      <c r="AL62" s="526"/>
      <c r="AM62" s="526"/>
      <c r="AN62" s="526"/>
      <c r="AO62" s="526"/>
      <c r="AP62" s="526"/>
      <c r="AQ62" s="526"/>
      <c r="AR62" s="526"/>
      <c r="AS62" s="526"/>
      <c r="AT62" s="526"/>
      <c r="AU62" s="526"/>
      <c r="AV62" s="526"/>
      <c r="AW62" s="526"/>
      <c r="AX62" s="526"/>
      <c r="AY62" s="526"/>
      <c r="AZ62" s="526"/>
      <c r="BA62" s="526"/>
      <c r="BB62" s="526"/>
      <c r="BC62" s="526"/>
      <c r="BD62" s="526"/>
      <c r="BE62" s="526"/>
      <c r="BF62" s="526"/>
      <c r="BG62" s="526"/>
    </row>
    <row r="63" spans="2:57" s="231" customFormat="1" ht="69.75" customHeight="1">
      <c r="B63" s="527" t="s">
        <v>0</v>
      </c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9" t="s">
        <v>45</v>
      </c>
      <c r="U63" s="530"/>
      <c r="V63" s="531" t="s">
        <v>47</v>
      </c>
      <c r="W63" s="532" t="s">
        <v>46</v>
      </c>
      <c r="X63" s="532"/>
      <c r="Y63" s="533" t="s">
        <v>48</v>
      </c>
      <c r="Z63" s="533"/>
      <c r="AA63" s="534"/>
      <c r="AB63" s="535" t="s">
        <v>50</v>
      </c>
      <c r="AC63" s="536"/>
      <c r="AD63" s="536"/>
      <c r="AE63" s="536"/>
      <c r="AF63" s="536"/>
      <c r="AG63" s="536"/>
      <c r="AH63" s="536"/>
      <c r="AI63" s="536"/>
      <c r="AJ63" s="537"/>
      <c r="AK63" s="538" t="s">
        <v>52</v>
      </c>
      <c r="AL63" s="539"/>
      <c r="AM63" s="539"/>
      <c r="AN63" s="540"/>
      <c r="AO63" s="538" t="s">
        <v>53</v>
      </c>
      <c r="AP63" s="539"/>
      <c r="AQ63" s="539"/>
      <c r="AR63" s="539"/>
      <c r="AS63" s="539"/>
      <c r="AT63" s="539"/>
      <c r="AU63" s="539"/>
      <c r="AV63" s="539"/>
      <c r="AW63" s="539"/>
      <c r="AX63" s="541" t="s">
        <v>54</v>
      </c>
      <c r="AY63" s="542"/>
      <c r="AZ63" s="542"/>
      <c r="BA63" s="543"/>
      <c r="BB63" s="544" t="s">
        <v>12</v>
      </c>
      <c r="BC63" s="542"/>
      <c r="BD63" s="542"/>
      <c r="BE63" s="545"/>
    </row>
    <row r="64" spans="2:57" s="231" customFormat="1" ht="39.75" customHeight="1">
      <c r="B64" s="546"/>
      <c r="C64" s="547"/>
      <c r="D64" s="548"/>
      <c r="E64" s="548"/>
      <c r="F64" s="548"/>
      <c r="G64" s="548"/>
      <c r="H64" s="548"/>
      <c r="I64" s="548"/>
      <c r="J64" s="548"/>
      <c r="K64" s="548"/>
      <c r="L64" s="548"/>
      <c r="M64" s="548"/>
      <c r="N64" s="548"/>
      <c r="O64" s="548"/>
      <c r="P64" s="548"/>
      <c r="Q64" s="548"/>
      <c r="R64" s="548"/>
      <c r="S64" s="548"/>
      <c r="T64" s="546"/>
      <c r="U64" s="547"/>
      <c r="V64" s="549"/>
      <c r="W64" s="550"/>
      <c r="X64" s="550"/>
      <c r="Y64" s="551"/>
      <c r="Z64" s="551"/>
      <c r="AA64" s="552"/>
      <c r="AB64" s="553"/>
      <c r="AC64" s="554"/>
      <c r="AD64" s="554"/>
      <c r="AE64" s="554"/>
      <c r="AF64" s="554"/>
      <c r="AG64" s="554"/>
      <c r="AH64" s="554"/>
      <c r="AI64" s="554"/>
      <c r="AJ64" s="555"/>
      <c r="AK64" s="556"/>
      <c r="AL64" s="557"/>
      <c r="AM64" s="557"/>
      <c r="AN64" s="558"/>
      <c r="AO64" s="556"/>
      <c r="AP64" s="557"/>
      <c r="AQ64" s="557"/>
      <c r="AR64" s="557"/>
      <c r="AS64" s="557"/>
      <c r="AT64" s="557"/>
      <c r="AU64" s="557"/>
      <c r="AV64" s="557"/>
      <c r="AW64" s="557"/>
      <c r="AX64" s="559"/>
      <c r="AY64" s="560"/>
      <c r="AZ64" s="560"/>
      <c r="BA64" s="561"/>
      <c r="BB64" s="562"/>
      <c r="BC64" s="560"/>
      <c r="BD64" s="560"/>
      <c r="BE64" s="563"/>
    </row>
    <row r="65" spans="2:57" s="231" customFormat="1" ht="37.5" customHeight="1" thickBot="1">
      <c r="B65" s="564"/>
      <c r="C65" s="548"/>
      <c r="D65" s="548"/>
      <c r="E65" s="548"/>
      <c r="F65" s="548"/>
      <c r="G65" s="548"/>
      <c r="H65" s="548"/>
      <c r="I65" s="548"/>
      <c r="J65" s="548"/>
      <c r="K65" s="548"/>
      <c r="L65" s="548"/>
      <c r="M65" s="548"/>
      <c r="N65" s="548"/>
      <c r="O65" s="548"/>
      <c r="P65" s="548"/>
      <c r="Q65" s="548"/>
      <c r="R65" s="548"/>
      <c r="S65" s="548"/>
      <c r="T65" s="565"/>
      <c r="U65" s="566"/>
      <c r="V65" s="567"/>
      <c r="W65" s="532"/>
      <c r="X65" s="532"/>
      <c r="Y65" s="568"/>
      <c r="Z65" s="568"/>
      <c r="AA65" s="552"/>
      <c r="AB65" s="569"/>
      <c r="AC65" s="570"/>
      <c r="AD65" s="570"/>
      <c r="AE65" s="570"/>
      <c r="AF65" s="570"/>
      <c r="AG65" s="570"/>
      <c r="AH65" s="570"/>
      <c r="AI65" s="570"/>
      <c r="AJ65" s="571"/>
      <c r="AK65" s="572"/>
      <c r="AL65" s="573"/>
      <c r="AM65" s="573"/>
      <c r="AN65" s="574"/>
      <c r="AO65" s="572"/>
      <c r="AP65" s="573"/>
      <c r="AQ65" s="573"/>
      <c r="AR65" s="573"/>
      <c r="AS65" s="573"/>
      <c r="AT65" s="573"/>
      <c r="AU65" s="573"/>
      <c r="AV65" s="573"/>
      <c r="AW65" s="573"/>
      <c r="AX65" s="575" t="s">
        <v>55</v>
      </c>
      <c r="AY65" s="576"/>
      <c r="AZ65" s="577" t="s">
        <v>56</v>
      </c>
      <c r="BA65" s="576"/>
      <c r="BB65" s="577" t="s">
        <v>55</v>
      </c>
      <c r="BC65" s="576"/>
      <c r="BD65" s="577" t="s">
        <v>56</v>
      </c>
      <c r="BE65" s="578"/>
    </row>
    <row r="66" spans="2:57" s="231" customFormat="1" ht="39.75" customHeight="1" hidden="1">
      <c r="B66" s="548"/>
      <c r="C66" s="548"/>
      <c r="D66" s="548"/>
      <c r="E66" s="548"/>
      <c r="F66" s="548"/>
      <c r="G66" s="548"/>
      <c r="H66" s="548"/>
      <c r="I66" s="548"/>
      <c r="J66" s="548"/>
      <c r="K66" s="548"/>
      <c r="L66" s="548"/>
      <c r="M66" s="548"/>
      <c r="N66" s="548"/>
      <c r="O66" s="548"/>
      <c r="P66" s="548"/>
      <c r="Q66" s="548"/>
      <c r="R66" s="548"/>
      <c r="S66" s="548"/>
      <c r="T66" s="548"/>
      <c r="U66" s="579"/>
      <c r="V66" s="580"/>
      <c r="W66" s="581"/>
      <c r="X66" s="581"/>
      <c r="Y66" s="582"/>
      <c r="Z66" s="583"/>
      <c r="AA66" s="552"/>
      <c r="AB66" s="584" t="s">
        <v>51</v>
      </c>
      <c r="AC66" s="585"/>
      <c r="AD66" s="585"/>
      <c r="AE66" s="585"/>
      <c r="AF66" s="585"/>
      <c r="AG66" s="585"/>
      <c r="AH66" s="585"/>
      <c r="AI66" s="585"/>
      <c r="AJ66" s="586"/>
      <c r="AK66" s="587">
        <v>50</v>
      </c>
      <c r="AL66" s="588"/>
      <c r="AM66" s="588"/>
      <c r="AN66" s="589"/>
      <c r="AO66" s="587" t="s">
        <v>38</v>
      </c>
      <c r="AP66" s="588"/>
      <c r="AQ66" s="588"/>
      <c r="AR66" s="588"/>
      <c r="AS66" s="588"/>
      <c r="AT66" s="588"/>
      <c r="AU66" s="588"/>
      <c r="AV66" s="588"/>
      <c r="AW66" s="588"/>
      <c r="AX66" s="590"/>
      <c r="AY66" s="591"/>
      <c r="AZ66" s="592"/>
      <c r="BA66" s="593"/>
      <c r="BB66" s="592"/>
      <c r="BC66" s="592"/>
      <c r="BD66" s="592"/>
      <c r="BE66" s="594"/>
    </row>
    <row r="67" spans="2:57" s="231" customFormat="1" ht="105.75" customHeight="1" thickBot="1">
      <c r="B67" s="548"/>
      <c r="C67" s="548"/>
      <c r="D67" s="548"/>
      <c r="E67" s="548"/>
      <c r="F67" s="548"/>
      <c r="G67" s="548"/>
      <c r="H67" s="548"/>
      <c r="I67" s="548"/>
      <c r="J67" s="548"/>
      <c r="K67" s="548"/>
      <c r="L67" s="548"/>
      <c r="M67" s="548"/>
      <c r="N67" s="548"/>
      <c r="O67" s="548"/>
      <c r="P67" s="548"/>
      <c r="Q67" s="548"/>
      <c r="R67" s="548"/>
      <c r="S67" s="548"/>
      <c r="T67" s="548"/>
      <c r="U67" s="595"/>
      <c r="V67" s="596"/>
      <c r="W67" s="596"/>
      <c r="X67" s="596"/>
      <c r="Y67" s="597"/>
      <c r="Z67" s="597"/>
      <c r="AA67" s="510"/>
      <c r="AB67" s="598"/>
      <c r="AC67" s="599"/>
      <c r="AD67" s="599"/>
      <c r="AE67" s="599"/>
      <c r="AF67" s="599"/>
      <c r="AG67" s="599"/>
      <c r="AH67" s="599"/>
      <c r="AI67" s="599"/>
      <c r="AJ67" s="600"/>
      <c r="AK67" s="601"/>
      <c r="AL67" s="602"/>
      <c r="AM67" s="602"/>
      <c r="AN67" s="603"/>
      <c r="AO67" s="601"/>
      <c r="AP67" s="602"/>
      <c r="AQ67" s="602"/>
      <c r="AR67" s="602"/>
      <c r="AS67" s="602"/>
      <c r="AT67" s="602"/>
      <c r="AU67" s="602"/>
      <c r="AV67" s="602"/>
      <c r="AW67" s="602"/>
      <c r="AX67" s="604"/>
      <c r="AY67" s="605"/>
      <c r="AZ67" s="606">
        <v>2</v>
      </c>
      <c r="BA67" s="607"/>
      <c r="BB67" s="608"/>
      <c r="BC67" s="609"/>
      <c r="BD67" s="606">
        <v>100</v>
      </c>
      <c r="BE67" s="610"/>
    </row>
    <row r="68" spans="2:57" s="231" customFormat="1" ht="105" customHeight="1" thickBot="1">
      <c r="B68" s="513"/>
      <c r="C68" s="513"/>
      <c r="D68" s="513"/>
      <c r="E68" s="513"/>
      <c r="F68" s="513"/>
      <c r="G68" s="513"/>
      <c r="H68" s="513"/>
      <c r="I68" s="513"/>
      <c r="J68" s="513"/>
      <c r="K68" s="513"/>
      <c r="L68" s="513"/>
      <c r="M68" s="513"/>
      <c r="N68" s="513"/>
      <c r="O68" s="513"/>
      <c r="P68" s="513"/>
      <c r="Q68" s="513"/>
      <c r="R68" s="513"/>
      <c r="S68" s="513"/>
      <c r="T68" s="513"/>
      <c r="U68" s="611"/>
      <c r="V68" s="612"/>
      <c r="W68" s="612"/>
      <c r="X68" s="612"/>
      <c r="Y68" s="510"/>
      <c r="Z68" s="510"/>
      <c r="AA68" s="510"/>
      <c r="AB68" s="613" t="s">
        <v>78</v>
      </c>
      <c r="AC68" s="614"/>
      <c r="AD68" s="614"/>
      <c r="AE68" s="614"/>
      <c r="AF68" s="614"/>
      <c r="AG68" s="614"/>
      <c r="AH68" s="614"/>
      <c r="AI68" s="614"/>
      <c r="AJ68" s="615"/>
      <c r="AK68" s="616">
        <v>50</v>
      </c>
      <c r="AL68" s="617"/>
      <c r="AM68" s="617"/>
      <c r="AN68" s="618"/>
      <c r="AO68" s="619" t="s">
        <v>4</v>
      </c>
      <c r="AP68" s="620"/>
      <c r="AQ68" s="620"/>
      <c r="AR68" s="620"/>
      <c r="AS68" s="620"/>
      <c r="AT68" s="620"/>
      <c r="AU68" s="620"/>
      <c r="AV68" s="620"/>
      <c r="AW68" s="621"/>
      <c r="AX68" s="622" t="s">
        <v>78</v>
      </c>
      <c r="AY68" s="623"/>
      <c r="AZ68" s="623"/>
      <c r="BA68" s="624"/>
      <c r="BB68" s="625">
        <v>50</v>
      </c>
      <c r="BC68" s="626"/>
      <c r="BD68" s="627">
        <v>100</v>
      </c>
      <c r="BE68" s="628"/>
    </row>
    <row r="69" spans="21:61" s="231" customFormat="1" ht="96" customHeight="1">
      <c r="U69" s="629"/>
      <c r="V69" s="630"/>
      <c r="W69" s="630"/>
      <c r="X69" s="630"/>
      <c r="Y69" s="631"/>
      <c r="Z69" s="631"/>
      <c r="AA69" s="632"/>
      <c r="AB69" s="633" t="s">
        <v>118</v>
      </c>
      <c r="AC69" s="633"/>
      <c r="AD69" s="633"/>
      <c r="AE69" s="633"/>
      <c r="AF69" s="633"/>
      <c r="AG69" s="633"/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633"/>
      <c r="AS69" s="633"/>
      <c r="AT69" s="633"/>
      <c r="AU69" s="633"/>
      <c r="AV69" s="633"/>
      <c r="AW69" s="633"/>
      <c r="AX69" s="633"/>
      <c r="AY69" s="633"/>
      <c r="AZ69" s="633"/>
      <c r="BA69" s="633"/>
      <c r="BB69" s="633"/>
      <c r="BC69" s="633"/>
      <c r="BD69" s="633"/>
      <c r="BE69" s="633"/>
      <c r="BF69" s="634"/>
      <c r="BG69" s="634"/>
      <c r="BH69" s="634"/>
      <c r="BI69" s="634"/>
    </row>
    <row r="70" spans="1:57" s="231" customFormat="1" ht="24.75" customHeight="1">
      <c r="A70" s="635"/>
      <c r="B70" s="636"/>
      <c r="C70" s="635"/>
      <c r="D70" s="635"/>
      <c r="E70" s="635"/>
      <c r="F70" s="635"/>
      <c r="G70" s="635"/>
      <c r="H70" s="635"/>
      <c r="I70" s="635"/>
      <c r="J70" s="635"/>
      <c r="K70" s="635"/>
      <c r="L70" s="635"/>
      <c r="M70" s="635"/>
      <c r="N70" s="635"/>
      <c r="O70" s="635"/>
      <c r="P70" s="635"/>
      <c r="Q70" s="635"/>
      <c r="R70" s="635"/>
      <c r="S70" s="635"/>
      <c r="T70" s="635"/>
      <c r="U70" s="637"/>
      <c r="V70" s="638"/>
      <c r="W70" s="639"/>
      <c r="X70" s="640"/>
      <c r="Y70" s="640"/>
      <c r="Z70" s="640"/>
      <c r="AA70" s="641"/>
      <c r="AB70" s="641"/>
      <c r="AC70" s="641"/>
      <c r="AD70" s="642"/>
      <c r="AE70" s="643"/>
      <c r="AF70" s="644"/>
      <c r="AG70" s="635"/>
      <c r="AH70" s="635"/>
      <c r="AI70" s="645"/>
      <c r="AJ70" s="645"/>
      <c r="AK70" s="645"/>
      <c r="AL70" s="645"/>
      <c r="AM70" s="645"/>
      <c r="AN70" s="645"/>
      <c r="AO70" s="646"/>
      <c r="AP70" s="646"/>
      <c r="AQ70" s="646"/>
      <c r="AR70" s="647"/>
      <c r="AS70" s="646"/>
      <c r="AT70" s="646"/>
      <c r="AU70" s="648"/>
      <c r="AV70" s="648"/>
      <c r="AW70" s="649"/>
      <c r="AX70" s="648"/>
      <c r="AY70" s="648"/>
      <c r="AZ70" s="650"/>
      <c r="BA70" s="650"/>
      <c r="BB70" s="647"/>
      <c r="BC70" s="647"/>
      <c r="BD70" s="647"/>
      <c r="BE70" s="647"/>
    </row>
    <row r="71" spans="21:57" s="231" customFormat="1" ht="24.75" customHeight="1">
      <c r="U71" s="651"/>
      <c r="V71" s="651"/>
      <c r="W71" s="652"/>
      <c r="X71" s="653"/>
      <c r="Y71" s="654"/>
      <c r="Z71" s="654"/>
      <c r="AA71" s="655"/>
      <c r="AB71" s="656"/>
      <c r="AC71" s="657"/>
      <c r="AD71" s="655"/>
      <c r="AE71" s="658"/>
      <c r="AF71" s="655"/>
      <c r="AG71" s="647"/>
      <c r="AH71" s="647"/>
      <c r="AI71" s="645"/>
      <c r="AJ71" s="645"/>
      <c r="AK71" s="645"/>
      <c r="AL71" s="645"/>
      <c r="AM71" s="645"/>
      <c r="AN71" s="645"/>
      <c r="AO71" s="659"/>
      <c r="AP71" s="660"/>
      <c r="AQ71" s="660"/>
      <c r="AR71" s="646"/>
      <c r="AS71" s="646"/>
      <c r="AT71" s="661"/>
      <c r="AU71" s="662"/>
      <c r="AV71" s="663"/>
      <c r="AW71" s="663"/>
      <c r="AX71" s="650"/>
      <c r="AY71" s="663"/>
      <c r="AZ71" s="662"/>
      <c r="BA71" s="662"/>
      <c r="BB71" s="647"/>
      <c r="BC71" s="647"/>
      <c r="BD71" s="647"/>
      <c r="BE71" s="647"/>
    </row>
    <row r="72" spans="2:53" s="231" customFormat="1" ht="68.25" customHeight="1" thickBot="1">
      <c r="B72" s="664"/>
      <c r="C72" s="665"/>
      <c r="D72" s="665"/>
      <c r="E72" s="665"/>
      <c r="F72" s="665"/>
      <c r="G72" s="665"/>
      <c r="H72" s="665"/>
      <c r="I72" s="665"/>
      <c r="J72" s="665"/>
      <c r="K72" s="665"/>
      <c r="L72" s="665"/>
      <c r="M72" s="665"/>
      <c r="N72" s="665"/>
      <c r="O72" s="665"/>
      <c r="P72" s="665"/>
      <c r="Q72" s="665"/>
      <c r="R72" s="665"/>
      <c r="S72" s="665"/>
      <c r="T72" s="666"/>
      <c r="U72" s="667" t="s">
        <v>58</v>
      </c>
      <c r="V72" s="667"/>
      <c r="W72" s="667"/>
      <c r="X72" s="668"/>
      <c r="Y72" s="669"/>
      <c r="Z72" s="669"/>
      <c r="AA72" s="670"/>
      <c r="AB72" s="670"/>
      <c r="AC72" s="670"/>
      <c r="AD72" s="670"/>
      <c r="AE72" s="671" t="s">
        <v>57</v>
      </c>
      <c r="AF72" s="671"/>
      <c r="AG72" s="671"/>
      <c r="AI72" s="672"/>
      <c r="AJ72" s="672"/>
      <c r="AK72" s="672"/>
      <c r="AL72" s="672"/>
      <c r="AM72" s="672"/>
      <c r="AN72" s="672"/>
      <c r="AO72" s="673"/>
      <c r="AP72" s="674"/>
      <c r="AQ72" s="673"/>
      <c r="AS72" s="675"/>
      <c r="AU72" s="676"/>
      <c r="AV72" s="677"/>
      <c r="AW72" s="678"/>
      <c r="AX72" s="679"/>
      <c r="AY72" s="679"/>
      <c r="AZ72" s="679"/>
      <c r="BA72" s="679"/>
    </row>
    <row r="73" spans="22:54" s="231" customFormat="1" ht="14.25" customHeight="1">
      <c r="V73" s="672"/>
      <c r="W73" s="672"/>
      <c r="X73" s="672"/>
      <c r="Y73" s="680"/>
      <c r="Z73" s="680"/>
      <c r="AA73" s="680"/>
      <c r="AB73" s="680"/>
      <c r="AC73" s="680"/>
      <c r="AD73" s="680"/>
      <c r="AE73" s="681"/>
      <c r="AF73" s="681"/>
      <c r="AG73" s="681"/>
      <c r="AH73" s="681"/>
      <c r="AI73" s="681"/>
      <c r="AJ73" s="681"/>
      <c r="AK73" s="681"/>
      <c r="AL73" s="681"/>
      <c r="AM73" s="681"/>
      <c r="AN73" s="681"/>
      <c r="AO73" s="681"/>
      <c r="AP73" s="681"/>
      <c r="AQ73" s="681"/>
      <c r="AR73" s="681"/>
      <c r="AS73" s="672"/>
      <c r="AT73" s="672"/>
      <c r="AU73" s="672"/>
      <c r="AV73" s="672"/>
      <c r="AW73" s="672"/>
      <c r="AX73" s="672"/>
      <c r="AY73" s="672"/>
      <c r="AZ73" s="672"/>
      <c r="BA73" s="672"/>
      <c r="BB73" s="672"/>
    </row>
    <row r="74" spans="21:54" s="231" customFormat="1" ht="18" customHeight="1">
      <c r="U74" s="682"/>
      <c r="V74" s="683"/>
      <c r="W74" s="684"/>
      <c r="X74" s="685"/>
      <c r="Y74" s="680"/>
      <c r="Z74" s="680"/>
      <c r="AA74" s="680"/>
      <c r="AB74" s="680"/>
      <c r="AC74" s="680"/>
      <c r="AD74" s="680"/>
      <c r="AE74" s="672"/>
      <c r="AF74" s="681"/>
      <c r="AG74" s="681"/>
      <c r="AH74" s="681"/>
      <c r="AI74" s="681"/>
      <c r="AJ74" s="681"/>
      <c r="AK74" s="681"/>
      <c r="AL74" s="681"/>
      <c r="AM74" s="681"/>
      <c r="AN74" s="681"/>
      <c r="AO74" s="681"/>
      <c r="AP74" s="681"/>
      <c r="AQ74" s="681"/>
      <c r="AR74" s="681"/>
      <c r="AS74" s="672"/>
      <c r="AT74" s="51"/>
      <c r="AU74" s="51"/>
      <c r="AV74" s="51"/>
      <c r="AW74" s="51"/>
      <c r="AX74" s="51"/>
      <c r="AY74" s="51"/>
      <c r="AZ74" s="672"/>
      <c r="BA74" s="672"/>
      <c r="BB74" s="672"/>
    </row>
    <row r="75" spans="21:51" s="231" customFormat="1" ht="13.5" customHeight="1">
      <c r="U75" s="629"/>
      <c r="AA75" s="686"/>
      <c r="AF75" s="686"/>
      <c r="AG75" s="686"/>
      <c r="AH75" s="686"/>
      <c r="AS75" s="19"/>
      <c r="AT75" s="19"/>
      <c r="AU75" s="19"/>
      <c r="AV75" s="19"/>
      <c r="AW75" s="19"/>
      <c r="AX75" s="19"/>
      <c r="AY75" s="19"/>
    </row>
    <row r="76" spans="21:30" ht="24.75" customHeight="1">
      <c r="U76" s="19"/>
      <c r="V76" s="687"/>
      <c r="W76" s="19"/>
      <c r="X76" s="687"/>
      <c r="Y76" s="19"/>
      <c r="Z76" s="19"/>
      <c r="AA76" s="19"/>
      <c r="AB76" s="19"/>
      <c r="AC76" s="19"/>
      <c r="AD76" s="19"/>
    </row>
    <row r="81" ht="12.75">
      <c r="AA81" s="16" t="s">
        <v>1</v>
      </c>
    </row>
    <row r="83" spans="2:53" s="231" customFormat="1" ht="68.25" customHeight="1" thickBot="1">
      <c r="B83" s="664"/>
      <c r="C83" s="665"/>
      <c r="D83" s="665"/>
      <c r="E83" s="665"/>
      <c r="F83" s="665"/>
      <c r="G83" s="665"/>
      <c r="H83" s="665"/>
      <c r="I83" s="665"/>
      <c r="J83" s="665"/>
      <c r="K83" s="665"/>
      <c r="L83" s="665"/>
      <c r="M83" s="665"/>
      <c r="N83" s="665"/>
      <c r="O83" s="665"/>
      <c r="P83" s="665"/>
      <c r="Q83" s="665"/>
      <c r="R83" s="665"/>
      <c r="S83" s="665"/>
      <c r="T83" s="666"/>
      <c r="U83" s="667" t="s">
        <v>90</v>
      </c>
      <c r="V83" s="667"/>
      <c r="W83" s="691"/>
      <c r="X83" s="668"/>
      <c r="Y83" s="669"/>
      <c r="Z83" s="669"/>
      <c r="AA83" s="670"/>
      <c r="AB83" s="670"/>
      <c r="AC83" s="670"/>
      <c r="AD83" s="670"/>
      <c r="AE83" s="692" t="s">
        <v>77</v>
      </c>
      <c r="AF83" s="692"/>
      <c r="AG83" s="692"/>
      <c r="AH83" s="693"/>
      <c r="AI83" s="694"/>
      <c r="AJ83" s="672"/>
      <c r="AK83" s="672"/>
      <c r="AL83" s="672"/>
      <c r="AM83" s="672"/>
      <c r="AN83" s="672"/>
      <c r="AO83" s="673"/>
      <c r="AP83" s="674"/>
      <c r="AQ83" s="673"/>
      <c r="AS83" s="675"/>
      <c r="AU83" s="676"/>
      <c r="AV83" s="677"/>
      <c r="AW83" s="678"/>
      <c r="AX83" s="679"/>
      <c r="AY83" s="679"/>
      <c r="AZ83" s="679"/>
      <c r="BA83" s="679"/>
    </row>
  </sheetData>
  <sheetProtection/>
  <mergeCells count="196">
    <mergeCell ref="B10:X10"/>
    <mergeCell ref="B8:X8"/>
    <mergeCell ref="B9:X9"/>
    <mergeCell ref="B11:X11"/>
    <mergeCell ref="B25:AA25"/>
    <mergeCell ref="B29:AA29"/>
    <mergeCell ref="W20:AA20"/>
    <mergeCell ref="AA8:AE8"/>
    <mergeCell ref="AA9:AE9"/>
    <mergeCell ref="AA10:AE10"/>
    <mergeCell ref="AA11:AE11"/>
    <mergeCell ref="AH8:AQ8"/>
    <mergeCell ref="AH9:AQ9"/>
    <mergeCell ref="AH10:AQ10"/>
    <mergeCell ref="AH11:AQ11"/>
    <mergeCell ref="U83:V83"/>
    <mergeCell ref="U72:W72"/>
    <mergeCell ref="AB69:BE69"/>
    <mergeCell ref="B37:AA37"/>
    <mergeCell ref="T46:V46"/>
    <mergeCell ref="T57:U57"/>
    <mergeCell ref="AC50:AD50"/>
    <mergeCell ref="AC51:AD51"/>
    <mergeCell ref="AC49:AD49"/>
    <mergeCell ref="A1:BH1"/>
    <mergeCell ref="A2:BH2"/>
    <mergeCell ref="A3:BH4"/>
    <mergeCell ref="AS8:AY8"/>
    <mergeCell ref="AS9:AY9"/>
    <mergeCell ref="AS10:AY10"/>
    <mergeCell ref="W28:AA28"/>
    <mergeCell ref="W31:AA31"/>
    <mergeCell ref="W32:AA32"/>
    <mergeCell ref="AE52:AO52"/>
    <mergeCell ref="AC32:AD32"/>
    <mergeCell ref="AC28:AD28"/>
    <mergeCell ref="AC39:AD39"/>
    <mergeCell ref="B39:AA39"/>
    <mergeCell ref="W46:AA46"/>
    <mergeCell ref="AC46:AD46"/>
    <mergeCell ref="W23:AA23"/>
    <mergeCell ref="AB66:AJ67"/>
    <mergeCell ref="AE58:AO58"/>
    <mergeCell ref="AK66:AN67"/>
    <mergeCell ref="AE53:AO53"/>
    <mergeCell ref="Y64:Z64"/>
    <mergeCell ref="W65:X65"/>
    <mergeCell ref="W64:X64"/>
    <mergeCell ref="W24:AA24"/>
    <mergeCell ref="W27:AA27"/>
    <mergeCell ref="T23:V23"/>
    <mergeCell ref="AC27:AD27"/>
    <mergeCell ref="AC23:AD23"/>
    <mergeCell ref="AC24:AD24"/>
    <mergeCell ref="T65:U65"/>
    <mergeCell ref="T59:V59"/>
    <mergeCell ref="AC33:AD33"/>
    <mergeCell ref="B33:AA33"/>
    <mergeCell ref="B50:AA50"/>
    <mergeCell ref="B51:AA51"/>
    <mergeCell ref="B22:BG22"/>
    <mergeCell ref="B30:BG30"/>
    <mergeCell ref="T27:V27"/>
    <mergeCell ref="AN17:AN19"/>
    <mergeCell ref="B26:BG26"/>
    <mergeCell ref="AC20:AD20"/>
    <mergeCell ref="T24:V24"/>
    <mergeCell ref="AS16:AS19"/>
    <mergeCell ref="BC18:BC19"/>
    <mergeCell ref="AX16:BB16"/>
    <mergeCell ref="T32:V32"/>
    <mergeCell ref="B34:BG34"/>
    <mergeCell ref="U55:V55"/>
    <mergeCell ref="AB52:AD59"/>
    <mergeCell ref="AE56:AO56"/>
    <mergeCell ref="AO63:AW65"/>
    <mergeCell ref="AE54:AO54"/>
    <mergeCell ref="B38:AA38"/>
    <mergeCell ref="T48:V48"/>
    <mergeCell ref="U53:V53"/>
    <mergeCell ref="T31:V31"/>
    <mergeCell ref="T6:U6"/>
    <mergeCell ref="BB6:BG6"/>
    <mergeCell ref="AV6:AZ6"/>
    <mergeCell ref="X6:AM6"/>
    <mergeCell ref="W5:AS5"/>
    <mergeCell ref="BA8:BG8"/>
    <mergeCell ref="T28:V28"/>
    <mergeCell ref="AX14:BG14"/>
    <mergeCell ref="AC31:AD31"/>
    <mergeCell ref="B64:C64"/>
    <mergeCell ref="T61:U61"/>
    <mergeCell ref="T56:U56"/>
    <mergeCell ref="B52:B59"/>
    <mergeCell ref="T64:U64"/>
    <mergeCell ref="T58:U58"/>
    <mergeCell ref="U54:V54"/>
    <mergeCell ref="B62:Z62"/>
    <mergeCell ref="W63:X63"/>
    <mergeCell ref="T63:U63"/>
    <mergeCell ref="B13:B19"/>
    <mergeCell ref="AO13:AO19"/>
    <mergeCell ref="AP16:AP19"/>
    <mergeCell ref="AX17:BB17"/>
    <mergeCell ref="AQ16:AQ19"/>
    <mergeCell ref="BC17:BG17"/>
    <mergeCell ref="BD18:BG18"/>
    <mergeCell ref="AY18:BB18"/>
    <mergeCell ref="AJ17:AK18"/>
    <mergeCell ref="AW16:AW19"/>
    <mergeCell ref="AV16:AV19"/>
    <mergeCell ref="AF16:AF19"/>
    <mergeCell ref="AX13:BG13"/>
    <mergeCell ref="AL17:AM18"/>
    <mergeCell ref="AU16:AU19"/>
    <mergeCell ref="BA9:BG9"/>
    <mergeCell ref="B21:BG21"/>
    <mergeCell ref="AP13:AW15"/>
    <mergeCell ref="T13:V19"/>
    <mergeCell ref="T20:V20"/>
    <mergeCell ref="AT16:AT19"/>
    <mergeCell ref="AH17:AI18"/>
    <mergeCell ref="AE13:AF15"/>
    <mergeCell ref="AG16:AG19"/>
    <mergeCell ref="AE16:AE19"/>
    <mergeCell ref="AG13:AN15"/>
    <mergeCell ref="BC16:BG16"/>
    <mergeCell ref="BL9:BP10"/>
    <mergeCell ref="BQ10:BV10"/>
    <mergeCell ref="BN14:BN16"/>
    <mergeCell ref="BA10:BG10"/>
    <mergeCell ref="AR16:AR19"/>
    <mergeCell ref="AX18:AX19"/>
    <mergeCell ref="BL19:BL21"/>
    <mergeCell ref="AX15:BG15"/>
    <mergeCell ref="AX67:AY67"/>
    <mergeCell ref="AZ67:BA67"/>
    <mergeCell ref="BB67:BC67"/>
    <mergeCell ref="BD67:BE67"/>
    <mergeCell ref="BD65:BE65"/>
    <mergeCell ref="BB65:BC65"/>
    <mergeCell ref="BB63:BE64"/>
    <mergeCell ref="AB62:BG62"/>
    <mergeCell ref="AB63:AJ65"/>
    <mergeCell ref="AX63:BA64"/>
    <mergeCell ref="AX65:AY65"/>
    <mergeCell ref="AZ65:BA65"/>
    <mergeCell ref="AK63:AN65"/>
    <mergeCell ref="AO68:AW68"/>
    <mergeCell ref="U68:X68"/>
    <mergeCell ref="U67:X67"/>
    <mergeCell ref="T47:V47"/>
    <mergeCell ref="T44:V44"/>
    <mergeCell ref="W44:AA44"/>
    <mergeCell ref="AO66:AW67"/>
    <mergeCell ref="AE55:AO55"/>
    <mergeCell ref="AE57:AO57"/>
    <mergeCell ref="AE59:AO59"/>
    <mergeCell ref="AE72:AG72"/>
    <mergeCell ref="BB68:BC68"/>
    <mergeCell ref="BD68:BE68"/>
    <mergeCell ref="T45:V45"/>
    <mergeCell ref="W45:AA45"/>
    <mergeCell ref="AC45:AD45"/>
    <mergeCell ref="W48:AA48"/>
    <mergeCell ref="AC48:AD48"/>
    <mergeCell ref="T49:V49"/>
    <mergeCell ref="W49:AA49"/>
    <mergeCell ref="AC44:AD44"/>
    <mergeCell ref="T43:V43"/>
    <mergeCell ref="W43:AA43"/>
    <mergeCell ref="AC43:AD43"/>
    <mergeCell ref="AC36:AD36"/>
    <mergeCell ref="T36:V36"/>
    <mergeCell ref="B40:BG40"/>
    <mergeCell ref="B41:B42"/>
    <mergeCell ref="AX68:BA68"/>
    <mergeCell ref="Y65:Z65"/>
    <mergeCell ref="Y63:Z63"/>
    <mergeCell ref="Y61:Z61"/>
    <mergeCell ref="U52:V52"/>
    <mergeCell ref="W47:AA47"/>
    <mergeCell ref="AC47:AD47"/>
    <mergeCell ref="W61:X61"/>
    <mergeCell ref="AB68:AJ68"/>
    <mergeCell ref="AK68:AN68"/>
    <mergeCell ref="W13:AA19"/>
    <mergeCell ref="AB13:AD15"/>
    <mergeCell ref="AC16:AD19"/>
    <mergeCell ref="AB16:AB19"/>
    <mergeCell ref="T41:BG42"/>
    <mergeCell ref="AC35:AD35"/>
    <mergeCell ref="W35:AA35"/>
    <mergeCell ref="W36:AA36"/>
    <mergeCell ref="T35:V35"/>
    <mergeCell ref="AH16:AN16"/>
  </mergeCells>
  <printOptions/>
  <pageMargins left="0.31496062992125984" right="0" top="0.4330708661417323" bottom="0" header="0" footer="0"/>
  <pageSetup fitToHeight="2" fitToWidth="1" horizontalDpi="600" verticalDpi="600" orientation="landscape" paperSize="9" scale="18" r:id="rId2"/>
  <ignoredErrors>
    <ignoredError sqref="AO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ZVMetod</dc:creator>
  <cp:keywords/>
  <dc:description/>
  <cp:lastModifiedBy>NATA</cp:lastModifiedBy>
  <cp:lastPrinted>2023-07-06T09:30:11Z</cp:lastPrinted>
  <dcterms:created xsi:type="dcterms:W3CDTF">2016-09-02T06:28:00Z</dcterms:created>
  <dcterms:modified xsi:type="dcterms:W3CDTF">2023-10-02T18:03:04Z</dcterms:modified>
  <cp:category/>
  <cp:version/>
  <cp:contentType/>
  <cp:contentStatus/>
</cp:coreProperties>
</file>