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er\КПИ\р.с\2024\ІНОЗЕМЦІ\англ НП та РНП для іноземців\РНП іноземці 2023-2024 друк\"/>
    </mc:Choice>
  </mc:AlternateContent>
  <bookViews>
    <workbookView xWindow="0" yWindow="0" windowWidth="16392" windowHeight="5352"/>
  </bookViews>
  <sheets>
    <sheet name="1 кур. англ. бак 2023-2024" sheetId="1" r:id="rId1"/>
  </sheets>
  <definedNames>
    <definedName name="_xlnm.Print_Area" localSheetId="0">'1 кур. англ. бак 2023-2024'!$A$1:$AN$62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7" i="1" l="1"/>
  <c r="I46" i="1"/>
  <c r="J46" i="1"/>
  <c r="K46" i="1"/>
  <c r="M46" i="1"/>
  <c r="H46" i="1"/>
  <c r="G46" i="1"/>
  <c r="H44" i="1"/>
  <c r="H43" i="1"/>
  <c r="W47" i="1" l="1"/>
  <c r="W48" i="1" s="1"/>
  <c r="Y47" i="1"/>
  <c r="Y48" i="1" s="1"/>
  <c r="Z47" i="1"/>
  <c r="Z48" i="1" s="1"/>
  <c r="AA47" i="1"/>
  <c r="AA48" i="1" s="1"/>
  <c r="V47" i="1"/>
  <c r="V48" i="1" s="1"/>
  <c r="U47" i="1"/>
  <c r="U48" i="1" s="1"/>
  <c r="P47" i="1"/>
  <c r="P48" i="1" s="1"/>
  <c r="Q47" i="1"/>
  <c r="Q48" i="1" s="1"/>
  <c r="T47" i="1"/>
  <c r="T48" i="1" s="1"/>
  <c r="O48" i="1"/>
  <c r="N47" i="1"/>
  <c r="N48" i="1" s="1"/>
  <c r="H48" i="1" l="1"/>
  <c r="I48" i="1"/>
  <c r="J48" i="1"/>
  <c r="K48" i="1"/>
  <c r="M48" i="1"/>
  <c r="H45" i="1"/>
  <c r="H42" i="1"/>
  <c r="H41" i="1"/>
  <c r="H40" i="1"/>
  <c r="J38" i="1"/>
  <c r="K38" i="1"/>
  <c r="L38" i="1"/>
  <c r="M38" i="1"/>
  <c r="I38" i="1"/>
  <c r="H29" i="1" l="1"/>
  <c r="H30" i="1"/>
  <c r="H31" i="1"/>
  <c r="H32" i="1"/>
  <c r="H33" i="1"/>
  <c r="H34" i="1"/>
  <c r="H35" i="1"/>
  <c r="H36" i="1"/>
  <c r="H37" i="1"/>
  <c r="H28" i="1"/>
  <c r="H27" i="1"/>
  <c r="G38" i="1"/>
  <c r="G47" i="1" s="1"/>
  <c r="G48" i="1" s="1"/>
  <c r="H38" i="1" l="1"/>
</calcChain>
</file>

<file path=xl/sharedStrings.xml><?xml version="1.0" encoding="utf-8"?>
<sst xmlns="http://schemas.openxmlformats.org/spreadsheetml/2006/main" count="116" uniqueCount="95">
  <si>
    <t>MINISTRY OF EDUCATION AND SCIENCE OF UKRAINE</t>
  </si>
  <si>
    <t>National Technical University of Ukraine "Igor Sikorsky Kyiv Polytechnic Institute"</t>
  </si>
  <si>
    <t>APPROVED BY</t>
  </si>
  <si>
    <t>full-time</t>
  </si>
  <si>
    <t>Qualification</t>
  </si>
  <si>
    <t>Department</t>
  </si>
  <si>
    <t>Number of hours</t>
  </si>
  <si>
    <t xml:space="preserve">Total </t>
  </si>
  <si>
    <t>Exams</t>
  </si>
  <si>
    <t>Course projects</t>
  </si>
  <si>
    <t>Calc.&amp;graph works</t>
  </si>
  <si>
    <t>Home tests</t>
  </si>
  <si>
    <t>Lectures</t>
  </si>
  <si>
    <t>Laboratory</t>
  </si>
  <si>
    <t>1st YEAR</t>
  </si>
  <si>
    <t>1st Semester</t>
  </si>
  <si>
    <t>2nd Semesters</t>
  </si>
  <si>
    <t>18 weeks</t>
  </si>
  <si>
    <t>Total</t>
  </si>
  <si>
    <t>TOTAL</t>
  </si>
  <si>
    <t>Bachelor</t>
  </si>
  <si>
    <t>Graduation Department</t>
  </si>
  <si>
    <t>Code</t>
  </si>
  <si>
    <t>ECTS Credits</t>
  </si>
  <si>
    <t>Practical</t>
  </si>
  <si>
    <t xml:space="preserve">Self-study </t>
  </si>
  <si>
    <t>Final Tests</t>
  </si>
  <si>
    <t>Classroom hours per weeks</t>
  </si>
  <si>
    <t>Classroom hours</t>
  </si>
  <si>
    <t>Types of сontrol distributed on semesters</t>
  </si>
  <si>
    <t xml:space="preserve">Number of </t>
  </si>
  <si>
    <t>Final tests</t>
  </si>
  <si>
    <t>WORK CURRICULUM</t>
  </si>
  <si>
    <t>_____________  Anatolii Melnychenko</t>
  </si>
  <si>
    <t xml:space="preserve">Еducational components 
</t>
  </si>
  <si>
    <t>Module tests</t>
  </si>
  <si>
    <t>1. NORMATIVE educational components</t>
  </si>
  <si>
    <t>1.1. General training cycle</t>
  </si>
  <si>
    <t xml:space="preserve"> 1.2. Vocational training cycle</t>
  </si>
  <si>
    <t>TOTAL of NORMATIVE educational components</t>
  </si>
  <si>
    <t xml:space="preserve"> total number of  part 1.1</t>
  </si>
  <si>
    <t>International Economics</t>
  </si>
  <si>
    <t>Industrial marketing</t>
  </si>
  <si>
    <t>Economics and Entrepreneurship</t>
  </si>
  <si>
    <t>Economic cybernetics</t>
  </si>
  <si>
    <t>Ukrainian language for professional purposes</t>
  </si>
  <si>
    <t>History of Ukrainian Culture</t>
  </si>
  <si>
    <t>Basics of a healthy lifestyle</t>
  </si>
  <si>
    <t>Mathematics for Economists. Part 1. Vector and differential analysis</t>
  </si>
  <si>
    <t>Mathematics for Economists. Part 2. Integral calculus and series</t>
  </si>
  <si>
    <t>Foreign Language. Part I</t>
  </si>
  <si>
    <t>Informatics. Part 1. Applied Informatics in Economics</t>
  </si>
  <si>
    <t>Informatics. Part 2. Programming technologies</t>
  </si>
  <si>
    <t>Management</t>
  </si>
  <si>
    <t xml:space="preserve">Management of Enterprise </t>
  </si>
  <si>
    <t>Economic Theory</t>
  </si>
  <si>
    <t>Macroeconomics</t>
  </si>
  <si>
    <t>Microeconomics</t>
  </si>
  <si>
    <t xml:space="preserve"> total number of  part 1.2</t>
  </si>
  <si>
    <t>Exems</t>
  </si>
  <si>
    <t>Head of the Department   ________________/Serhii VOITKO /</t>
  </si>
  <si>
    <t>Ukrainian language, literature and culture</t>
  </si>
  <si>
    <t>History</t>
  </si>
  <si>
    <t>Health and sports technologies</t>
  </si>
  <si>
    <t>ECTS hours</t>
  </si>
  <si>
    <t xml:space="preserve">Economic cybernetics </t>
  </si>
  <si>
    <t>English for Humanities № 3</t>
  </si>
  <si>
    <t>(Enrolment 2023)</t>
  </si>
  <si>
    <t>on 2023/2024 academic year</t>
  </si>
  <si>
    <t>____________  2023</t>
  </si>
  <si>
    <t>History of Economics Thought</t>
  </si>
  <si>
    <t>Marketing</t>
  </si>
  <si>
    <t>Industry Economics</t>
  </si>
  <si>
    <t>Monetary Economics</t>
  </si>
  <si>
    <t>Optimization Methods and Models in Economics</t>
  </si>
  <si>
    <t>УС-33i (0+10)</t>
  </si>
  <si>
    <t>Essay</t>
  </si>
  <si>
    <t>Courseworks</t>
  </si>
  <si>
    <t>Module  tests</t>
  </si>
  <si>
    <t>Amount of contract students</t>
  </si>
  <si>
    <t>Amount of students</t>
  </si>
  <si>
    <t xml:space="preserve"> </t>
  </si>
  <si>
    <r>
      <t xml:space="preserve">Faculty Dean </t>
    </r>
    <r>
      <rPr>
        <b/>
        <sz val="16"/>
        <color theme="0"/>
        <rFont val="Arial"/>
        <family val="2"/>
        <charset val="204"/>
      </rPr>
      <t xml:space="preserve">                     </t>
    </r>
    <r>
      <rPr>
        <b/>
        <sz val="16"/>
        <color indexed="8"/>
        <rFont val="Arial"/>
        <family val="2"/>
      </rPr>
      <t xml:space="preserve"> _____________/Marina KRAVCHENKO /</t>
    </r>
  </si>
  <si>
    <t xml:space="preserve">Speciality </t>
  </si>
  <si>
    <t xml:space="preserve">Level </t>
  </si>
  <si>
    <t>Educational  program</t>
  </si>
  <si>
    <t xml:space="preserve">Form of study </t>
  </si>
  <si>
    <t xml:space="preserve">Faculty  </t>
  </si>
  <si>
    <t xml:space="preserve">Study duration </t>
  </si>
  <si>
    <t xml:space="preserve">Management and Marketing </t>
  </si>
  <si>
    <t xml:space="preserve">Bachelor of Economics  </t>
  </si>
  <si>
    <t>3 years 10 months</t>
  </si>
  <si>
    <t>051 Economics</t>
  </si>
  <si>
    <t xml:space="preserve">Vice-rector for academic duties </t>
  </si>
  <si>
    <t>Approved by Faculty Academic Council, Meeting protocol  №  10  from  24.04.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</si>
</sst>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0"/>
      <name val="Arial Cyr"/>
      <charset val="204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sz val="18"/>
      <name val="Arial"/>
      <family val="2"/>
    </font>
    <font>
      <sz val="30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sz val="14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5"/>
      <name val="Arial"/>
      <family val="2"/>
      <charset val="204"/>
    </font>
    <font>
      <sz val="12"/>
      <name val="Arial"/>
      <family val="2"/>
    </font>
    <font>
      <sz val="15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i/>
      <sz val="14"/>
      <name val="Arial"/>
      <family val="2"/>
      <charset val="204"/>
    </font>
    <font>
      <i/>
      <sz val="16"/>
      <name val="Arial"/>
      <family val="2"/>
      <charset val="204"/>
    </font>
    <font>
      <sz val="16"/>
      <name val="Arial Cyr"/>
      <charset val="204"/>
    </font>
    <font>
      <b/>
      <sz val="12"/>
      <name val="Arial"/>
      <family val="2"/>
    </font>
    <font>
      <b/>
      <sz val="16"/>
      <color indexed="8"/>
      <name val="Arial"/>
      <family val="2"/>
    </font>
    <font>
      <b/>
      <sz val="12"/>
      <color indexed="10"/>
      <name val="Arial"/>
      <family val="2"/>
    </font>
    <font>
      <b/>
      <i/>
      <sz val="16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10"/>
      <color indexed="10"/>
      <name val="Arial Cyr"/>
      <charset val="204"/>
    </font>
    <font>
      <b/>
      <sz val="16"/>
      <color theme="1"/>
      <name val="Arial"/>
      <family val="2"/>
    </font>
    <font>
      <sz val="18"/>
      <name val="Arial"/>
      <family val="2"/>
      <charset val="204"/>
    </font>
    <font>
      <b/>
      <sz val="16"/>
      <color theme="0"/>
      <name val="Arial"/>
      <family val="2"/>
      <charset val="204"/>
    </font>
    <font>
      <b/>
      <sz val="22"/>
      <name val="Arial"/>
      <family val="2"/>
      <charset val="204"/>
    </font>
    <font>
      <sz val="22"/>
      <name val="Arial"/>
      <family val="2"/>
      <charset val="204"/>
    </font>
    <font>
      <b/>
      <sz val="36"/>
      <name val="Arial"/>
      <family val="2"/>
      <charset val="204"/>
    </font>
    <font>
      <b/>
      <sz val="2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7">
    <xf numFmtId="0" fontId="0" fillId="0" borderId="0" xfId="0"/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wrapText="1"/>
    </xf>
    <xf numFmtId="49" fontId="9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49" fontId="2" fillId="0" borderId="0" xfId="0" applyNumberFormat="1" applyFont="1" applyFill="1" applyBorder="1" applyProtection="1"/>
    <xf numFmtId="0" fontId="9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wrapText="1"/>
    </xf>
    <xf numFmtId="0" fontId="13" fillId="0" borderId="0" xfId="0" applyFont="1" applyFill="1" applyAlignment="1" applyProtection="1"/>
    <xf numFmtId="0" fontId="8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6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13" fillId="0" borderId="28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22" fillId="0" borderId="0" xfId="0" applyFont="1" applyBorder="1" applyProtection="1"/>
    <xf numFmtId="0" fontId="12" fillId="0" borderId="0" xfId="0" applyFont="1" applyBorder="1" applyProtection="1"/>
    <xf numFmtId="0" fontId="24" fillId="0" borderId="0" xfId="0" applyFont="1" applyFill="1" applyBorder="1" applyProtection="1"/>
    <xf numFmtId="0" fontId="0" fillId="0" borderId="0" xfId="0" applyBorder="1" applyAlignment="1"/>
    <xf numFmtId="0" fontId="23" fillId="0" borderId="0" xfId="0" applyFont="1" applyBorder="1" applyProtection="1"/>
    <xf numFmtId="0" fontId="21" fillId="0" borderId="0" xfId="0" applyFont="1" applyBorder="1" applyAlignment="1" applyProtection="1">
      <alignment horizontal="left" vertical="top" wrapText="1"/>
    </xf>
    <xf numFmtId="0" fontId="7" fillId="0" borderId="0" xfId="0" applyNumberFormat="1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vertical="top"/>
    </xf>
    <xf numFmtId="0" fontId="29" fillId="0" borderId="0" xfId="0" applyFont="1" applyBorder="1" applyAlignment="1" applyProtection="1"/>
    <xf numFmtId="49" fontId="12" fillId="0" borderId="0" xfId="0" applyNumberFormat="1" applyFont="1" applyFill="1" applyBorder="1" applyAlignment="1" applyProtection="1">
      <alignment horizontal="center" vertical="justify" wrapText="1"/>
    </xf>
    <xf numFmtId="49" fontId="28" fillId="0" borderId="0" xfId="0" applyNumberFormat="1" applyFont="1" applyBorder="1" applyAlignment="1" applyProtection="1">
      <alignment vertical="top"/>
    </xf>
    <xf numFmtId="0" fontId="0" fillId="0" borderId="0" xfId="0" applyFill="1" applyBorder="1" applyAlignment="1" applyProtection="1"/>
    <xf numFmtId="49" fontId="20" fillId="0" borderId="0" xfId="0" applyNumberFormat="1" applyFont="1" applyFill="1" applyBorder="1" applyAlignment="1" applyProtection="1">
      <alignment horizontal="center" vertical="justify" wrapText="1"/>
    </xf>
    <xf numFmtId="0" fontId="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0" fillId="0" borderId="0" xfId="0" applyFill="1" applyBorder="1" applyAlignment="1"/>
    <xf numFmtId="0" fontId="27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/>
    </xf>
    <xf numFmtId="11" fontId="12" fillId="0" borderId="0" xfId="0" applyNumberFormat="1" applyFont="1" applyFill="1" applyBorder="1" applyAlignment="1" applyProtection="1">
      <alignment horizontal="left" vertical="justify" wrapText="1"/>
    </xf>
    <xf numFmtId="0" fontId="20" fillId="0" borderId="0" xfId="0" applyNumberFormat="1" applyFont="1" applyFill="1" applyBorder="1" applyAlignment="1" applyProtection="1">
      <alignment horizontal="left" vertical="justify"/>
    </xf>
    <xf numFmtId="0" fontId="20" fillId="0" borderId="0" xfId="0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0" fontId="22" fillId="0" borderId="0" xfId="0" applyFont="1" applyFill="1" applyBorder="1" applyAlignment="1" applyProtection="1">
      <alignment vertical="justify"/>
    </xf>
    <xf numFmtId="0" fontId="22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justify"/>
    </xf>
    <xf numFmtId="49" fontId="20" fillId="0" borderId="0" xfId="0" applyNumberFormat="1" applyFont="1" applyFill="1" applyBorder="1" applyAlignment="1" applyProtection="1">
      <alignment horizontal="left" vertical="justify"/>
    </xf>
    <xf numFmtId="0" fontId="23" fillId="0" borderId="0" xfId="0" applyFont="1" applyFill="1" applyBorder="1" applyAlignment="1" applyProtection="1"/>
    <xf numFmtId="0" fontId="2" fillId="0" borderId="0" xfId="0" applyNumberFormat="1" applyFont="1" applyFill="1" applyBorder="1" applyProtection="1"/>
    <xf numFmtId="0" fontId="23" fillId="0" borderId="0" xfId="0" applyFont="1" applyFill="1" applyBorder="1" applyProtection="1"/>
    <xf numFmtId="49" fontId="30" fillId="0" borderId="0" xfId="0" applyNumberFormat="1" applyFont="1" applyBorder="1" applyAlignment="1" applyProtection="1">
      <alignment horizontal="left" vertical="justify"/>
    </xf>
    <xf numFmtId="49" fontId="31" fillId="0" borderId="0" xfId="0" applyNumberFormat="1" applyFont="1" applyBorder="1" applyAlignment="1" applyProtection="1">
      <alignment horizontal="left" vertical="justify"/>
    </xf>
    <xf numFmtId="0" fontId="28" fillId="0" borderId="0" xfId="0" applyFont="1" applyBorder="1" applyAlignment="1" applyProtection="1">
      <alignment horizontal="left" vertical="center"/>
    </xf>
    <xf numFmtId="49" fontId="28" fillId="0" borderId="0" xfId="0" applyNumberFormat="1" applyFont="1" applyBorder="1" applyAlignment="1" applyProtection="1">
      <alignment horizontal="center" vertical="center"/>
    </xf>
    <xf numFmtId="0" fontId="32" fillId="0" borderId="0" xfId="0" applyFont="1" applyBorder="1" applyProtection="1"/>
    <xf numFmtId="49" fontId="33" fillId="0" borderId="0" xfId="0" applyNumberFormat="1" applyFont="1" applyBorder="1" applyAlignment="1" applyProtection="1">
      <alignment horizontal="left" vertical="justify"/>
    </xf>
    <xf numFmtId="49" fontId="34" fillId="0" borderId="0" xfId="0" applyNumberFormat="1" applyFont="1" applyBorder="1" applyAlignment="1" applyProtection="1">
      <alignment horizontal="left" vertical="justify"/>
    </xf>
    <xf numFmtId="49" fontId="34" fillId="0" borderId="0" xfId="0" applyNumberFormat="1" applyFont="1" applyBorder="1" applyAlignment="1" applyProtection="1">
      <alignment horizontal="center" vertical="justify" wrapText="1"/>
    </xf>
    <xf numFmtId="49" fontId="33" fillId="0" borderId="0" xfId="0" applyNumberFormat="1" applyFont="1" applyBorder="1" applyAlignment="1" applyProtection="1">
      <alignment horizontal="center" vertical="justify" wrapText="1"/>
    </xf>
    <xf numFmtId="0" fontId="33" fillId="0" borderId="0" xfId="0" applyFont="1" applyBorder="1" applyProtection="1"/>
    <xf numFmtId="49" fontId="35" fillId="0" borderId="0" xfId="0" applyNumberFormat="1" applyFont="1" applyBorder="1" applyAlignment="1" applyProtection="1">
      <alignment horizontal="right" vertical="justify"/>
    </xf>
    <xf numFmtId="0" fontId="33" fillId="0" borderId="0" xfId="0" applyFont="1" applyBorder="1" applyAlignment="1" applyProtection="1">
      <alignment horizontal="center"/>
    </xf>
    <xf numFmtId="0" fontId="36" fillId="0" borderId="0" xfId="0" applyFont="1" applyBorder="1" applyProtection="1"/>
    <xf numFmtId="0" fontId="34" fillId="0" borderId="0" xfId="0" applyNumberFormat="1" applyFont="1" applyBorder="1" applyAlignment="1" applyProtection="1">
      <alignment horizontal="left" vertical="justify"/>
    </xf>
    <xf numFmtId="49" fontId="35" fillId="0" borderId="0" xfId="0" applyNumberFormat="1" applyFont="1" applyBorder="1" applyAlignment="1" applyProtection="1">
      <alignment horizontal="left" vertical="justify"/>
    </xf>
    <xf numFmtId="0" fontId="37" fillId="0" borderId="0" xfId="0" applyFont="1" applyBorder="1" applyAlignment="1"/>
    <xf numFmtId="0" fontId="2" fillId="0" borderId="0" xfId="0" applyFont="1" applyFill="1" applyBorder="1" applyAlignment="1" applyProtection="1">
      <alignment horizontal="left" vertical="top" wrapText="1"/>
    </xf>
    <xf numFmtId="0" fontId="19" fillId="0" borderId="27" xfId="0" applyFont="1" applyFill="1" applyBorder="1" applyAlignment="1" applyProtection="1">
      <alignment vertical="center" textRotation="90"/>
    </xf>
    <xf numFmtId="0" fontId="25" fillId="2" borderId="0" xfId="0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1" fillId="2" borderId="32" xfId="0" applyNumberFormat="1" applyFont="1" applyFill="1" applyBorder="1" applyAlignment="1" applyProtection="1">
      <alignment horizontal="center" vertical="center"/>
    </xf>
    <xf numFmtId="0" fontId="1" fillId="2" borderId="50" xfId="0" applyNumberFormat="1" applyFont="1" applyFill="1" applyBorder="1" applyAlignment="1" applyProtection="1">
      <alignment horizontal="center" vertical="center"/>
    </xf>
    <xf numFmtId="0" fontId="1" fillId="2" borderId="39" xfId="0" applyNumberFormat="1" applyFont="1" applyFill="1" applyBorder="1" applyAlignment="1" applyProtection="1">
      <alignment horizontal="center" vertical="center"/>
    </xf>
    <xf numFmtId="0" fontId="1" fillId="2" borderId="42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/>
    <xf numFmtId="0" fontId="1" fillId="2" borderId="44" xfId="0" applyNumberFormat="1" applyFont="1" applyFill="1" applyBorder="1" applyAlignment="1" applyProtection="1">
      <alignment horizontal="center" vertical="center"/>
    </xf>
    <xf numFmtId="0" fontId="1" fillId="2" borderId="45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1" fillId="0" borderId="30" xfId="0" applyNumberFormat="1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vertical="center" textRotation="90"/>
    </xf>
    <xf numFmtId="0" fontId="9" fillId="0" borderId="0" xfId="0" applyNumberFormat="1" applyFont="1" applyFill="1" applyBorder="1" applyAlignment="1" applyProtection="1">
      <alignment vertical="top"/>
    </xf>
    <xf numFmtId="0" fontId="1" fillId="0" borderId="50" xfId="0" applyNumberFormat="1" applyFont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left" vertical="center" wrapText="1" shrinkToFit="1"/>
    </xf>
    <xf numFmtId="0" fontId="1" fillId="0" borderId="22" xfId="0" applyNumberFormat="1" applyFont="1" applyBorder="1" applyAlignment="1" applyProtection="1">
      <alignment horizontal="center" vertical="center"/>
    </xf>
    <xf numFmtId="0" fontId="21" fillId="0" borderId="31" xfId="0" applyFont="1" applyBorder="1" applyAlignment="1" applyProtection="1">
      <alignment horizontal="left" vertical="center" wrapText="1" shrinkToFit="1"/>
    </xf>
    <xf numFmtId="0" fontId="21" fillId="0" borderId="33" xfId="0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/>
    </xf>
    <xf numFmtId="0" fontId="39" fillId="0" borderId="35" xfId="0" applyNumberFormat="1" applyFont="1" applyBorder="1" applyAlignment="1" applyProtection="1">
      <alignment horizontal="center" vertical="center"/>
    </xf>
    <xf numFmtId="0" fontId="21" fillId="0" borderId="36" xfId="0" applyNumberFormat="1" applyFont="1" applyBorder="1" applyAlignment="1" applyProtection="1">
      <alignment horizontal="center" vertical="center"/>
    </xf>
    <xf numFmtId="0" fontId="21" fillId="0" borderId="37" xfId="0" applyNumberFormat="1" applyFont="1" applyBorder="1" applyAlignment="1" applyProtection="1">
      <alignment horizontal="center" vertical="center"/>
    </xf>
    <xf numFmtId="0" fontId="21" fillId="0" borderId="38" xfId="0" applyNumberFormat="1" applyFont="1" applyBorder="1" applyAlignment="1" applyProtection="1">
      <alignment horizontal="center" vertical="center"/>
    </xf>
    <xf numFmtId="0" fontId="39" fillId="0" borderId="34" xfId="0" applyNumberFormat="1" applyFont="1" applyBorder="1" applyAlignment="1" applyProtection="1">
      <alignment horizontal="center" vertical="center"/>
    </xf>
    <xf numFmtId="0" fontId="21" fillId="0" borderId="35" xfId="0" applyNumberFormat="1" applyFont="1" applyBorder="1" applyAlignment="1" applyProtection="1">
      <alignment horizontal="center" vertical="center"/>
    </xf>
    <xf numFmtId="0" fontId="39" fillId="0" borderId="38" xfId="0" applyNumberFormat="1" applyFont="1" applyBorder="1" applyAlignment="1" applyProtection="1">
      <alignment horizontal="center" vertical="center"/>
    </xf>
    <xf numFmtId="0" fontId="21" fillId="0" borderId="32" xfId="0" applyNumberFormat="1" applyFont="1" applyBorder="1" applyAlignment="1" applyProtection="1">
      <alignment horizontal="center" vertical="center"/>
    </xf>
    <xf numFmtId="0" fontId="21" fillId="0" borderId="50" xfId="0" applyNumberFormat="1" applyFont="1" applyBorder="1" applyAlignment="1" applyProtection="1">
      <alignment horizontal="center" vertical="center"/>
    </xf>
    <xf numFmtId="0" fontId="21" fillId="0" borderId="49" xfId="0" applyFont="1" applyBorder="1" applyAlignment="1" applyProtection="1">
      <alignment horizontal="left" vertical="center" wrapText="1" shrinkToFit="1"/>
    </xf>
    <xf numFmtId="0" fontId="21" fillId="0" borderId="49" xfId="0" applyFont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</xf>
    <xf numFmtId="0" fontId="21" fillId="0" borderId="11" xfId="0" applyFont="1" applyBorder="1" applyAlignment="1" applyProtection="1">
      <alignment horizontal="center"/>
    </xf>
    <xf numFmtId="0" fontId="13" fillId="0" borderId="47" xfId="0" applyFont="1" applyFill="1" applyBorder="1" applyAlignment="1" applyProtection="1">
      <alignment horizontal="center" vertical="center"/>
    </xf>
    <xf numFmtId="0" fontId="1" fillId="0" borderId="30" xfId="0" applyNumberFormat="1" applyFont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left" vertical="center" wrapText="1" shrinkToFit="1"/>
    </xf>
    <xf numFmtId="0" fontId="21" fillId="0" borderId="38" xfId="0" applyFont="1" applyBorder="1" applyAlignment="1" applyProtection="1">
      <alignment horizontal="center" vertical="center" wrapText="1" shrinkToFit="1"/>
    </xf>
    <xf numFmtId="0" fontId="21" fillId="0" borderId="20" xfId="0" applyFont="1" applyBorder="1" applyAlignment="1" applyProtection="1">
      <alignment horizontal="center" vertical="center" wrapText="1" shrinkToFit="1"/>
    </xf>
    <xf numFmtId="0" fontId="21" fillId="0" borderId="28" xfId="0" applyFont="1" applyFill="1" applyBorder="1" applyAlignment="1" applyProtection="1">
      <alignment horizontal="center"/>
    </xf>
    <xf numFmtId="0" fontId="21" fillId="0" borderId="37" xfId="0" applyNumberFormat="1" applyFont="1" applyBorder="1" applyAlignment="1">
      <alignment horizontal="center" vertical="center"/>
    </xf>
    <xf numFmtId="0" fontId="21" fillId="0" borderId="56" xfId="0" applyFont="1" applyBorder="1" applyAlignment="1" applyProtection="1">
      <alignment horizontal="center" vertical="center"/>
    </xf>
    <xf numFmtId="0" fontId="21" fillId="0" borderId="48" xfId="0" applyFont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/>
    </xf>
    <xf numFmtId="0" fontId="21" fillId="0" borderId="55" xfId="0" applyNumberFormat="1" applyFont="1" applyFill="1" applyBorder="1" applyAlignment="1">
      <alignment horizontal="center" vertical="center"/>
    </xf>
    <xf numFmtId="0" fontId="21" fillId="0" borderId="15" xfId="0" applyNumberFormat="1" applyFont="1" applyFill="1" applyBorder="1" applyAlignment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21" fillId="0" borderId="36" xfId="0" applyFont="1" applyBorder="1" applyAlignment="1" applyProtection="1">
      <alignment horizontal="center" vertical="center"/>
    </xf>
    <xf numFmtId="0" fontId="21" fillId="0" borderId="37" xfId="0" applyFont="1" applyBorder="1" applyAlignment="1" applyProtection="1">
      <alignment horizontal="center" vertical="center"/>
    </xf>
    <xf numFmtId="0" fontId="39" fillId="0" borderId="13" xfId="0" applyNumberFormat="1" applyFont="1" applyBorder="1" applyAlignment="1" applyProtection="1">
      <alignment horizontal="center" vertical="center"/>
    </xf>
    <xf numFmtId="0" fontId="21" fillId="0" borderId="50" xfId="0" applyFont="1" applyBorder="1" applyAlignment="1" applyProtection="1">
      <alignment horizontal="center" vertical="center"/>
    </xf>
    <xf numFmtId="0" fontId="21" fillId="0" borderId="52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/>
    </xf>
    <xf numFmtId="0" fontId="39" fillId="0" borderId="20" xfId="0" applyNumberFormat="1" applyFont="1" applyBorder="1" applyAlignment="1" applyProtection="1">
      <alignment horizontal="center" vertical="center"/>
    </xf>
    <xf numFmtId="0" fontId="21" fillId="0" borderId="21" xfId="0" applyNumberFormat="1" applyFont="1" applyBorder="1" applyAlignment="1" applyProtection="1">
      <alignment horizontal="center" vertical="center"/>
    </xf>
    <xf numFmtId="0" fontId="21" fillId="0" borderId="22" xfId="0" applyNumberFormat="1" applyFont="1" applyBorder="1" applyAlignment="1" applyProtection="1">
      <alignment horizontal="center" vertical="center"/>
    </xf>
    <xf numFmtId="0" fontId="21" fillId="0" borderId="20" xfId="0" applyNumberFormat="1" applyFont="1" applyBorder="1" applyAlignment="1" applyProtection="1">
      <alignment horizontal="center" vertical="center"/>
    </xf>
    <xf numFmtId="0" fontId="39" fillId="0" borderId="53" xfId="0" applyNumberFormat="1" applyFont="1" applyBorder="1" applyAlignment="1" applyProtection="1">
      <alignment horizontal="center" vertical="center"/>
    </xf>
    <xf numFmtId="0" fontId="21" fillId="0" borderId="27" xfId="0" applyFont="1" applyFill="1" applyBorder="1" applyAlignment="1" applyProtection="1">
      <alignment horizontal="center"/>
    </xf>
    <xf numFmtId="0" fontId="21" fillId="0" borderId="7" xfId="0" applyFont="1" applyFill="1" applyBorder="1" applyAlignment="1" applyProtection="1">
      <alignment horizontal="center"/>
    </xf>
    <xf numFmtId="0" fontId="21" fillId="0" borderId="29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center" vertical="center"/>
    </xf>
    <xf numFmtId="0" fontId="39" fillId="0" borderId="29" xfId="0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/>
    </xf>
    <xf numFmtId="0" fontId="39" fillId="0" borderId="47" xfId="0" applyFont="1" applyFill="1" applyBorder="1" applyAlignment="1" applyProtection="1">
      <alignment horizontal="center" vertical="center"/>
    </xf>
    <xf numFmtId="0" fontId="21" fillId="0" borderId="29" xfId="0" applyNumberFormat="1" applyFont="1" applyFill="1" applyBorder="1" applyAlignment="1" applyProtection="1">
      <alignment horizontal="center" vertical="center"/>
    </xf>
    <xf numFmtId="0" fontId="21" fillId="0" borderId="30" xfId="0" applyNumberFormat="1" applyFont="1" applyFill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left" vertical="center" wrapText="1"/>
    </xf>
    <xf numFmtId="0" fontId="21" fillId="0" borderId="49" xfId="0" applyFont="1" applyFill="1" applyBorder="1" applyAlignment="1" applyProtection="1">
      <alignment horizontal="center" vertical="center" wrapText="1" shrinkToFit="1"/>
    </xf>
    <xf numFmtId="0" fontId="21" fillId="0" borderId="38" xfId="0" applyFont="1" applyFill="1" applyBorder="1" applyAlignment="1" applyProtection="1">
      <alignment horizontal="center" vertical="center" wrapText="1" shrinkToFit="1"/>
    </xf>
    <xf numFmtId="0" fontId="21" fillId="0" borderId="31" xfId="0" applyFont="1" applyFill="1" applyBorder="1" applyAlignment="1" applyProtection="1">
      <alignment horizontal="center"/>
    </xf>
    <xf numFmtId="0" fontId="21" fillId="0" borderId="31" xfId="0" applyFont="1" applyFill="1" applyBorder="1" applyAlignment="1" applyProtection="1">
      <alignment horizontal="left" vertical="center" wrapText="1" shrinkToFit="1"/>
    </xf>
    <xf numFmtId="0" fontId="1" fillId="0" borderId="34" xfId="0" applyFont="1" applyFill="1" applyBorder="1" applyAlignment="1" applyProtection="1">
      <alignment horizontal="left" vertical="center" wrapText="1" shrinkToFit="1"/>
    </xf>
    <xf numFmtId="0" fontId="21" fillId="0" borderId="56" xfId="0" applyFont="1" applyFill="1" applyBorder="1" applyAlignment="1" applyProtection="1">
      <alignment horizontal="center" vertical="center"/>
    </xf>
    <xf numFmtId="0" fontId="21" fillId="0" borderId="33" xfId="0" applyFont="1" applyFill="1" applyBorder="1" applyAlignment="1" applyProtection="1">
      <alignment horizontal="center" vertical="center"/>
    </xf>
    <xf numFmtId="0" fontId="21" fillId="0" borderId="32" xfId="0" applyFont="1" applyFill="1" applyBorder="1" applyAlignment="1" applyProtection="1">
      <alignment horizontal="center" vertical="center"/>
    </xf>
    <xf numFmtId="0" fontId="21" fillId="0" borderId="50" xfId="0" applyFont="1" applyFill="1" applyBorder="1" applyAlignment="1" applyProtection="1">
      <alignment horizontal="center" vertical="center"/>
    </xf>
    <xf numFmtId="0" fontId="39" fillId="0" borderId="38" xfId="0" applyNumberFormat="1" applyFont="1" applyFill="1" applyBorder="1" applyAlignment="1" applyProtection="1">
      <alignment horizontal="center" vertical="center"/>
    </xf>
    <xf numFmtId="0" fontId="21" fillId="0" borderId="32" xfId="0" applyNumberFormat="1" applyFont="1" applyFill="1" applyBorder="1" applyAlignment="1" applyProtection="1">
      <alignment horizontal="center" vertical="center"/>
    </xf>
    <xf numFmtId="0" fontId="21" fillId="0" borderId="50" xfId="0" applyNumberFormat="1" applyFont="1" applyFill="1" applyBorder="1" applyAlignment="1" applyProtection="1">
      <alignment horizontal="center" vertical="center"/>
    </xf>
    <xf numFmtId="0" fontId="21" fillId="0" borderId="38" xfId="0" applyNumberFormat="1" applyFont="1" applyFill="1" applyBorder="1" applyAlignment="1" applyProtection="1">
      <alignment horizontal="center" vertical="center"/>
    </xf>
    <xf numFmtId="0" fontId="39" fillId="0" borderId="34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/>
    </xf>
    <xf numFmtId="0" fontId="13" fillId="0" borderId="7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left" vertical="center" wrapText="1" shrinkToFit="1"/>
    </xf>
    <xf numFmtId="0" fontId="1" fillId="2" borderId="34" xfId="0" applyFont="1" applyFill="1" applyBorder="1" applyAlignment="1" applyProtection="1">
      <alignment horizontal="left" vertical="center" wrapText="1" shrinkToFit="1"/>
    </xf>
    <xf numFmtId="0" fontId="21" fillId="0" borderId="11" xfId="0" applyFont="1" applyBorder="1" applyAlignment="1" applyProtection="1">
      <alignment horizontal="left" vertical="center" wrapText="1" shrinkToFit="1"/>
    </xf>
    <xf numFmtId="0" fontId="13" fillId="0" borderId="27" xfId="0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top"/>
    </xf>
    <xf numFmtId="0" fontId="42" fillId="0" borderId="0" xfId="0" applyFont="1" applyFill="1" applyBorder="1" applyProtection="1"/>
    <xf numFmtId="0" fontId="41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left" vertical="top"/>
    </xf>
    <xf numFmtId="0" fontId="41" fillId="0" borderId="0" xfId="0" applyFont="1" applyFill="1" applyBorder="1" applyAlignment="1" applyProtection="1">
      <alignment vertical="top"/>
    </xf>
    <xf numFmtId="0" fontId="41" fillId="0" borderId="0" xfId="0" applyFont="1" applyFill="1" applyBorder="1" applyAlignment="1" applyProtection="1">
      <alignment horizontal="center" vertical="top"/>
    </xf>
    <xf numFmtId="0" fontId="42" fillId="0" borderId="0" xfId="0" applyFont="1" applyFill="1" applyBorder="1" applyAlignment="1" applyProtection="1">
      <alignment horizontal="left"/>
    </xf>
    <xf numFmtId="0" fontId="42" fillId="0" borderId="0" xfId="0" applyFont="1" applyFill="1" applyBorder="1" applyAlignment="1" applyProtection="1">
      <alignment horizontal="left" vertical="top"/>
    </xf>
    <xf numFmtId="0" fontId="21" fillId="0" borderId="28" xfId="0" applyFont="1" applyBorder="1" applyAlignment="1" applyProtection="1">
      <alignment horizontal="center" vertical="center" wrapText="1" shrinkToFit="1"/>
    </xf>
    <xf numFmtId="0" fontId="21" fillId="0" borderId="8" xfId="0" applyFont="1" applyBorder="1" applyAlignment="1" applyProtection="1">
      <alignment horizontal="center" vertical="center" wrapText="1" shrinkToFit="1"/>
    </xf>
    <xf numFmtId="0" fontId="21" fillId="0" borderId="28" xfId="0" applyNumberFormat="1" applyFont="1" applyBorder="1" applyAlignment="1" applyProtection="1">
      <alignment horizontal="center" vertical="center"/>
    </xf>
    <xf numFmtId="0" fontId="21" fillId="0" borderId="29" xfId="0" applyNumberFormat="1" applyFont="1" applyBorder="1" applyAlignment="1" applyProtection="1">
      <alignment horizontal="center" vertical="center"/>
    </xf>
    <xf numFmtId="0" fontId="21" fillId="0" borderId="30" xfId="0" applyNumberFormat="1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39" fillId="0" borderId="47" xfId="0" applyNumberFormat="1" applyFont="1" applyBorder="1" applyAlignment="1" applyProtection="1">
      <alignment horizontal="center" vertical="center"/>
    </xf>
    <xf numFmtId="0" fontId="21" fillId="0" borderId="46" xfId="0" applyFont="1" applyFill="1" applyBorder="1" applyAlignment="1" applyProtection="1">
      <alignment horizontal="center"/>
    </xf>
    <xf numFmtId="0" fontId="21" fillId="0" borderId="29" xfId="0" applyFont="1" applyFill="1" applyBorder="1" applyAlignment="1" applyProtection="1">
      <alignment horizontal="right"/>
    </xf>
    <xf numFmtId="0" fontId="21" fillId="0" borderId="47" xfId="0" applyFont="1" applyFill="1" applyBorder="1" applyAlignment="1" applyProtection="1">
      <alignment horizontal="center"/>
    </xf>
    <xf numFmtId="0" fontId="21" fillId="0" borderId="28" xfId="0" applyNumberFormat="1" applyFont="1" applyFill="1" applyBorder="1" applyAlignment="1" applyProtection="1">
      <alignment horizontal="center" vertical="center"/>
    </xf>
    <xf numFmtId="0" fontId="21" fillId="0" borderId="47" xfId="0" applyNumberFormat="1" applyFont="1" applyFill="1" applyBorder="1" applyAlignment="1" applyProtection="1">
      <alignment horizontal="center" vertical="center"/>
    </xf>
    <xf numFmtId="0" fontId="21" fillId="0" borderId="51" xfId="0" applyFont="1" applyBorder="1" applyAlignment="1" applyProtection="1">
      <alignment horizontal="center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21" fillId="0" borderId="51" xfId="0" applyNumberFormat="1" applyFont="1" applyFill="1" applyBorder="1" applyAlignment="1" applyProtection="1">
      <alignment horizontal="center" vertical="center"/>
    </xf>
    <xf numFmtId="0" fontId="39" fillId="0" borderId="6" xfId="0" applyFont="1" applyBorder="1" applyProtection="1"/>
    <xf numFmtId="0" fontId="21" fillId="2" borderId="38" xfId="0" applyNumberFormat="1" applyFont="1" applyFill="1" applyBorder="1" applyAlignment="1" applyProtection="1">
      <alignment horizontal="center" vertical="center"/>
    </xf>
    <xf numFmtId="0" fontId="21" fillId="2" borderId="32" xfId="0" applyNumberFormat="1" applyFont="1" applyFill="1" applyBorder="1" applyAlignment="1" applyProtection="1">
      <alignment horizontal="center" vertical="center"/>
    </xf>
    <xf numFmtId="0" fontId="21" fillId="2" borderId="50" xfId="0" applyNumberFormat="1" applyFont="1" applyFill="1" applyBorder="1" applyAlignment="1" applyProtection="1">
      <alignment horizontal="center" vertical="center"/>
    </xf>
    <xf numFmtId="0" fontId="21" fillId="2" borderId="41" xfId="0" applyNumberFormat="1" applyFont="1" applyFill="1" applyBorder="1" applyAlignment="1" applyProtection="1">
      <alignment horizontal="center" vertical="center"/>
    </xf>
    <xf numFmtId="0" fontId="21" fillId="2" borderId="39" xfId="0" applyNumberFormat="1" applyFont="1" applyFill="1" applyBorder="1" applyAlignment="1" applyProtection="1">
      <alignment horizontal="center" vertical="center"/>
    </xf>
    <xf numFmtId="0" fontId="21" fillId="2" borderId="42" xfId="0" applyNumberFormat="1" applyFont="1" applyFill="1" applyBorder="1" applyAlignment="1" applyProtection="1">
      <alignment horizontal="center" vertical="center"/>
    </xf>
    <xf numFmtId="0" fontId="21" fillId="2" borderId="41" xfId="0" applyFont="1" applyFill="1" applyBorder="1" applyAlignment="1" applyProtection="1">
      <alignment horizontal="center" vertical="top" wrapText="1"/>
    </xf>
    <xf numFmtId="0" fontId="21" fillId="2" borderId="39" xfId="0" applyFont="1" applyFill="1" applyBorder="1" applyAlignment="1" applyProtection="1">
      <alignment horizontal="left" vertical="top" wrapText="1"/>
    </xf>
    <xf numFmtId="0" fontId="21" fillId="2" borderId="39" xfId="0" applyFont="1" applyFill="1" applyBorder="1" applyAlignment="1" applyProtection="1">
      <alignment horizontal="center" vertical="top" wrapText="1"/>
    </xf>
    <xf numFmtId="0" fontId="21" fillId="2" borderId="42" xfId="0" applyFont="1" applyFill="1" applyBorder="1" applyAlignment="1" applyProtection="1">
      <alignment horizontal="left" vertical="top" wrapText="1"/>
    </xf>
    <xf numFmtId="0" fontId="21" fillId="2" borderId="42" xfId="0" applyFont="1" applyFill="1" applyBorder="1" applyAlignment="1" applyProtection="1">
      <alignment horizontal="center" vertical="top" wrapText="1"/>
    </xf>
    <xf numFmtId="0" fontId="21" fillId="2" borderId="43" xfId="0" applyFont="1" applyFill="1" applyBorder="1" applyAlignment="1" applyProtection="1">
      <alignment horizontal="center" vertical="top" wrapText="1"/>
    </xf>
    <xf numFmtId="0" fontId="21" fillId="2" borderId="44" xfId="0" applyFont="1" applyFill="1" applyBorder="1" applyAlignment="1" applyProtection="1">
      <alignment horizontal="left" vertical="top" wrapText="1"/>
    </xf>
    <xf numFmtId="0" fontId="21" fillId="2" borderId="44" xfId="0" applyFont="1" applyFill="1" applyBorder="1" applyAlignment="1" applyProtection="1">
      <alignment horizontal="center" vertical="top" wrapText="1"/>
    </xf>
    <xf numFmtId="0" fontId="21" fillId="2" borderId="45" xfId="0" applyFont="1" applyFill="1" applyBorder="1" applyAlignment="1" applyProtection="1">
      <alignment horizontal="center" vertical="top" wrapText="1"/>
    </xf>
    <xf numFmtId="0" fontId="21" fillId="0" borderId="4" xfId="0" applyFont="1" applyBorder="1" applyAlignment="1" applyProtection="1">
      <alignment horizontal="center" vertical="center" wrapText="1" shrinkToFit="1"/>
    </xf>
    <xf numFmtId="0" fontId="21" fillId="0" borderId="55" xfId="0" applyFont="1" applyBorder="1" applyAlignment="1" applyProtection="1">
      <alignment horizontal="center" vertical="center" wrapText="1" shrinkToFit="1"/>
    </xf>
    <xf numFmtId="0" fontId="21" fillId="0" borderId="35" xfId="0" applyFont="1" applyBorder="1" applyAlignment="1" applyProtection="1">
      <alignment horizontal="center" vertical="center" wrapText="1" shrinkToFit="1"/>
    </xf>
    <xf numFmtId="0" fontId="21" fillId="0" borderId="33" xfId="0" applyFont="1" applyBorder="1" applyAlignment="1" applyProtection="1">
      <alignment horizontal="center" vertical="center" wrapText="1" shrinkToFit="1"/>
    </xf>
    <xf numFmtId="0" fontId="21" fillId="0" borderId="32" xfId="0" applyFont="1" applyBorder="1" applyAlignment="1" applyProtection="1">
      <alignment horizontal="center" vertical="center" wrapText="1" shrinkToFit="1"/>
    </xf>
    <xf numFmtId="0" fontId="21" fillId="0" borderId="34" xfId="0" applyFont="1" applyBorder="1" applyAlignment="1" applyProtection="1">
      <alignment horizontal="center" vertical="center" wrapText="1" shrinkToFit="1"/>
    </xf>
    <xf numFmtId="0" fontId="21" fillId="0" borderId="54" xfId="0" applyFont="1" applyBorder="1" applyAlignment="1" applyProtection="1">
      <alignment horizontal="center" vertical="center" wrapText="1"/>
    </xf>
    <xf numFmtId="0" fontId="21" fillId="0" borderId="56" xfId="0" applyFont="1" applyBorder="1" applyAlignment="1" applyProtection="1">
      <alignment horizontal="center" vertical="center" wrapText="1"/>
    </xf>
    <xf numFmtId="0" fontId="21" fillId="0" borderId="38" xfId="0" applyFont="1" applyBorder="1" applyAlignment="1" applyProtection="1">
      <alignment horizontal="center" vertical="center" wrapText="1"/>
    </xf>
    <xf numFmtId="0" fontId="21" fillId="0" borderId="56" xfId="0" applyFont="1" applyBorder="1" applyAlignment="1" applyProtection="1">
      <alignment horizontal="center" vertical="center" wrapText="1" shrinkToFit="1"/>
    </xf>
    <xf numFmtId="0" fontId="21" fillId="0" borderId="54" xfId="0" applyFont="1" applyBorder="1" applyAlignment="1" applyProtection="1">
      <alignment horizontal="center" vertical="center" wrapText="1" shrinkToFit="1"/>
    </xf>
    <xf numFmtId="0" fontId="21" fillId="0" borderId="23" xfId="0" applyFont="1" applyBorder="1" applyAlignment="1" applyProtection="1">
      <alignment horizontal="center" vertical="center" wrapText="1" shrinkToFit="1"/>
    </xf>
    <xf numFmtId="0" fontId="21" fillId="0" borderId="19" xfId="0" applyFont="1" applyBorder="1" applyAlignment="1" applyProtection="1">
      <alignment horizontal="center" vertical="center" wrapText="1" shrinkToFit="1"/>
    </xf>
    <xf numFmtId="0" fontId="21" fillId="0" borderId="48" xfId="0" applyFont="1" applyBorder="1" applyAlignment="1" applyProtection="1">
      <alignment horizontal="center" vertical="center" wrapText="1" shrinkToFit="1"/>
    </xf>
    <xf numFmtId="0" fontId="21" fillId="0" borderId="10" xfId="0" applyFont="1" applyBorder="1" applyAlignment="1" applyProtection="1">
      <alignment horizontal="center" vertical="center" wrapText="1" shrinkToFit="1"/>
    </xf>
    <xf numFmtId="0" fontId="21" fillId="0" borderId="52" xfId="0" applyFont="1" applyBorder="1" applyAlignment="1" applyProtection="1">
      <alignment horizontal="center" vertical="center" wrapText="1" shrinkToFit="1"/>
    </xf>
    <xf numFmtId="0" fontId="21" fillId="0" borderId="21" xfId="0" applyFont="1" applyBorder="1" applyAlignment="1" applyProtection="1">
      <alignment horizontal="center" vertical="center" wrapText="1" shrinkToFit="1"/>
    </xf>
    <xf numFmtId="0" fontId="21" fillId="0" borderId="53" xfId="0" applyFont="1" applyBorder="1" applyAlignment="1" applyProtection="1">
      <alignment horizontal="center" vertical="center" wrapText="1" shrinkToFit="1"/>
    </xf>
    <xf numFmtId="0" fontId="21" fillId="2" borderId="4" xfId="0" applyFont="1" applyFill="1" applyBorder="1" applyAlignment="1" applyProtection="1">
      <alignment horizontal="center" vertical="center" wrapText="1" shrinkToFit="1"/>
    </xf>
    <xf numFmtId="0" fontId="21" fillId="2" borderId="54" xfId="0" applyFont="1" applyFill="1" applyBorder="1" applyAlignment="1" applyProtection="1">
      <alignment horizontal="center" vertical="center" wrapText="1" shrinkToFit="1"/>
    </xf>
    <xf numFmtId="0" fontId="21" fillId="0" borderId="54" xfId="0" applyFont="1" applyFill="1" applyBorder="1" applyAlignment="1" applyProtection="1">
      <alignment horizontal="center" vertical="center" wrapText="1" shrinkToFit="1"/>
    </xf>
    <xf numFmtId="0" fontId="21" fillId="0" borderId="7" xfId="0" applyFont="1" applyFill="1" applyBorder="1" applyAlignment="1" applyProtection="1">
      <alignment horizontal="right"/>
    </xf>
    <xf numFmtId="0" fontId="21" fillId="0" borderId="27" xfId="0" applyFont="1" applyFill="1" applyBorder="1" applyAlignment="1" applyProtection="1">
      <alignment horizontal="right"/>
    </xf>
    <xf numFmtId="0" fontId="21" fillId="0" borderId="8" xfId="0" applyFont="1" applyBorder="1" applyAlignment="1" applyProtection="1">
      <alignment vertical="center" wrapText="1" shrinkToFit="1"/>
    </xf>
    <xf numFmtId="0" fontId="21" fillId="0" borderId="27" xfId="0" applyFont="1" applyBorder="1" applyAlignment="1" applyProtection="1">
      <alignment vertical="center" wrapText="1" shrinkToFit="1"/>
    </xf>
    <xf numFmtId="0" fontId="41" fillId="0" borderId="0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top" wrapText="1"/>
    </xf>
    <xf numFmtId="0" fontId="21" fillId="2" borderId="44" xfId="0" applyFont="1" applyFill="1" applyBorder="1" applyAlignment="1" applyProtection="1">
      <alignment horizontal="center" vertical="top" wrapText="1"/>
    </xf>
    <xf numFmtId="0" fontId="21" fillId="2" borderId="45" xfId="0" applyFont="1" applyFill="1" applyBorder="1" applyAlignment="1" applyProtection="1">
      <alignment horizontal="center" vertical="top" wrapText="1"/>
    </xf>
    <xf numFmtId="0" fontId="1" fillId="2" borderId="39" xfId="0" applyFont="1" applyFill="1" applyBorder="1" applyAlignment="1" applyProtection="1">
      <alignment horizontal="center" wrapText="1"/>
    </xf>
    <xf numFmtId="0" fontId="21" fillId="2" borderId="39" xfId="0" applyFont="1" applyFill="1" applyBorder="1" applyAlignment="1" applyProtection="1">
      <alignment horizontal="center" vertical="top" wrapText="1"/>
    </xf>
    <xf numFmtId="0" fontId="21" fillId="2" borderId="42" xfId="0" applyFont="1" applyFill="1" applyBorder="1" applyAlignment="1" applyProtection="1">
      <alignment horizontal="center" vertical="top" wrapText="1"/>
    </xf>
    <xf numFmtId="0" fontId="21" fillId="2" borderId="39" xfId="0" applyFont="1" applyFill="1" applyBorder="1" applyAlignment="1" applyProtection="1">
      <alignment horizontal="left" vertical="top" wrapText="1"/>
    </xf>
    <xf numFmtId="0" fontId="21" fillId="2" borderId="42" xfId="0" applyFont="1" applyFill="1" applyBorder="1" applyAlignment="1" applyProtection="1">
      <alignment horizontal="left" vertical="top" wrapText="1"/>
    </xf>
    <xf numFmtId="0" fontId="21" fillId="2" borderId="39" xfId="0" applyNumberFormat="1" applyFont="1" applyFill="1" applyBorder="1" applyAlignment="1" applyProtection="1">
      <alignment horizontal="center" vertical="center"/>
    </xf>
    <xf numFmtId="0" fontId="21" fillId="2" borderId="42" xfId="0" applyNumberFormat="1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wrapText="1"/>
    </xf>
    <xf numFmtId="0" fontId="21" fillId="2" borderId="36" xfId="0" applyNumberFormat="1" applyFont="1" applyFill="1" applyBorder="1" applyAlignment="1" applyProtection="1">
      <alignment horizontal="center" vertical="center"/>
    </xf>
    <xf numFmtId="0" fontId="21" fillId="2" borderId="37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textRotation="90" wrapText="1"/>
    </xf>
    <xf numFmtId="0" fontId="9" fillId="0" borderId="10" xfId="0" applyFont="1" applyFill="1" applyBorder="1" applyAlignment="1" applyProtection="1">
      <alignment horizontal="center" vertical="center" textRotation="90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60" xfId="0" applyFont="1" applyFill="1" applyBorder="1" applyAlignment="1" applyProtection="1">
      <alignment horizontal="center" vertical="center"/>
    </xf>
    <xf numFmtId="0" fontId="21" fillId="0" borderId="28" xfId="0" applyFont="1" applyFill="1" applyBorder="1" applyAlignment="1" applyProtection="1">
      <alignment horizontal="right"/>
    </xf>
    <xf numFmtId="0" fontId="21" fillId="0" borderId="29" xfId="0" applyFont="1" applyFill="1" applyBorder="1" applyAlignment="1" applyProtection="1">
      <alignment horizontal="right"/>
    </xf>
    <xf numFmtId="0" fontId="21" fillId="0" borderId="30" xfId="0" applyFont="1" applyFill="1" applyBorder="1" applyAlignment="1" applyProtection="1">
      <alignment horizontal="right"/>
    </xf>
    <xf numFmtId="0" fontId="21" fillId="0" borderId="6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horizontal="center" vertical="center" wrapText="1"/>
    </xf>
    <xf numFmtId="0" fontId="21" fillId="0" borderId="19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right"/>
    </xf>
    <xf numFmtId="0" fontId="21" fillId="0" borderId="7" xfId="0" applyFont="1" applyFill="1" applyBorder="1" applyAlignment="1" applyProtection="1">
      <alignment horizontal="right"/>
    </xf>
    <xf numFmtId="0" fontId="21" fillId="0" borderId="8" xfId="0" applyFont="1" applyFill="1" applyBorder="1" applyAlignment="1" applyProtection="1">
      <alignment horizontal="right"/>
    </xf>
    <xf numFmtId="0" fontId="21" fillId="0" borderId="6" xfId="0" applyFont="1" applyBorder="1" applyAlignment="1" applyProtection="1">
      <alignment horizontal="right" vertical="center" wrapText="1" shrinkToFit="1"/>
    </xf>
    <xf numFmtId="0" fontId="21" fillId="0" borderId="8" xfId="0" applyFont="1" applyBorder="1" applyAlignment="1" applyProtection="1">
      <alignment horizontal="right" vertical="center" wrapText="1" shrinkToFit="1"/>
    </xf>
    <xf numFmtId="0" fontId="9" fillId="0" borderId="21" xfId="0" applyFont="1" applyFill="1" applyBorder="1" applyAlignment="1" applyProtection="1">
      <alignment horizontal="center" vertical="center" textRotation="90"/>
    </xf>
    <xf numFmtId="0" fontId="9" fillId="0" borderId="25" xfId="0" applyFont="1" applyFill="1" applyBorder="1" applyAlignment="1" applyProtection="1">
      <alignment horizontal="center" vertical="center" textRotation="90"/>
    </xf>
    <xf numFmtId="0" fontId="9" fillId="0" borderId="21" xfId="0" applyFont="1" applyFill="1" applyBorder="1" applyAlignment="1" applyProtection="1">
      <alignment horizontal="center" vertical="center" textRotation="90" wrapText="1"/>
    </xf>
    <xf numFmtId="0" fontId="9" fillId="0" borderId="25" xfId="0" applyFont="1" applyFill="1" applyBorder="1" applyAlignment="1" applyProtection="1">
      <alignment horizontal="center" vertical="center" textRotation="90" wrapText="1"/>
    </xf>
    <xf numFmtId="0" fontId="21" fillId="2" borderId="3" xfId="0" applyFont="1" applyFill="1" applyBorder="1" applyAlignment="1" applyProtection="1">
      <alignment horizontal="center"/>
    </xf>
    <xf numFmtId="0" fontId="21" fillId="2" borderId="5" xfId="0" applyFont="1" applyFill="1" applyBorder="1" applyAlignment="1" applyProtection="1">
      <alignment horizontal="center"/>
    </xf>
    <xf numFmtId="0" fontId="21" fillId="2" borderId="9" xfId="0" applyFont="1" applyFill="1" applyBorder="1" applyAlignment="1" applyProtection="1">
      <alignment horizontal="center"/>
    </xf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 applyProtection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49" xfId="0" applyFont="1" applyFill="1" applyBorder="1" applyAlignment="1" applyProtection="1">
      <alignment horizontal="center" vertical="center" wrapText="1"/>
    </xf>
    <xf numFmtId="0" fontId="1" fillId="0" borderId="57" xfId="0" applyFont="1" applyFill="1" applyBorder="1" applyAlignment="1" applyProtection="1">
      <alignment horizontal="center" vertical="center" wrapText="1"/>
    </xf>
    <xf numFmtId="0" fontId="1" fillId="0" borderId="58" xfId="0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textRotation="90"/>
    </xf>
    <xf numFmtId="0" fontId="9" fillId="0" borderId="10" xfId="0" applyFont="1" applyFill="1" applyBorder="1" applyAlignment="1" applyProtection="1">
      <alignment horizontal="center" vertical="center" textRotation="90"/>
    </xf>
    <xf numFmtId="0" fontId="9" fillId="0" borderId="23" xfId="0" applyFont="1" applyFill="1" applyBorder="1" applyAlignment="1" applyProtection="1">
      <alignment horizontal="center" vertical="center" textRotation="90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 textRotation="90" wrapText="1"/>
    </xf>
    <xf numFmtId="0" fontId="9" fillId="0" borderId="20" xfId="0" applyFont="1" applyFill="1" applyBorder="1" applyAlignment="1" applyProtection="1">
      <alignment horizontal="center" vertical="center" textRotation="90" wrapText="1"/>
    </xf>
    <xf numFmtId="0" fontId="9" fillId="0" borderId="24" xfId="0" applyFont="1" applyFill="1" applyBorder="1" applyAlignment="1" applyProtection="1">
      <alignment horizontal="center" vertical="center" textRotation="90" wrapText="1"/>
    </xf>
    <xf numFmtId="49" fontId="7" fillId="0" borderId="13" xfId="0" applyNumberFormat="1" applyFont="1" applyFill="1" applyBorder="1" applyAlignment="1" applyProtection="1">
      <alignment horizontal="center" vertical="center"/>
    </xf>
    <xf numFmtId="49" fontId="7" fillId="0" borderId="14" xfId="0" applyNumberFormat="1" applyFont="1" applyFill="1" applyBorder="1" applyAlignment="1" applyProtection="1">
      <alignment horizontal="center" vertical="center"/>
    </xf>
    <xf numFmtId="49" fontId="7" fillId="0" borderId="15" xfId="0" applyNumberFormat="1" applyFont="1" applyFill="1" applyBorder="1" applyAlignment="1" applyProtection="1">
      <alignment horizontal="center" vertical="center"/>
    </xf>
    <xf numFmtId="49" fontId="1" fillId="0" borderId="16" xfId="0" applyNumberFormat="1" applyFont="1" applyFill="1" applyBorder="1" applyAlignment="1" applyProtection="1">
      <alignment horizontal="center" vertical="center" textRotation="90" wrapText="1"/>
    </xf>
    <xf numFmtId="49" fontId="1" fillId="0" borderId="22" xfId="0" applyNumberFormat="1" applyFont="1" applyFill="1" applyBorder="1" applyAlignment="1" applyProtection="1">
      <alignment horizontal="center" vertical="center" textRotation="90" wrapText="1"/>
    </xf>
    <xf numFmtId="49" fontId="1" fillId="0" borderId="26" xfId="0" applyNumberFormat="1" applyFont="1" applyFill="1" applyBorder="1" applyAlignment="1" applyProtection="1">
      <alignment horizontal="center" vertical="center" textRotation="90" wrapText="1"/>
    </xf>
    <xf numFmtId="0" fontId="8" fillId="0" borderId="3" xfId="0" applyFont="1" applyFill="1" applyBorder="1" applyAlignment="1" applyProtection="1">
      <alignment horizontal="center" vertical="center" textRotation="90"/>
    </xf>
    <xf numFmtId="0" fontId="8" fillId="0" borderId="11" xfId="0" applyFont="1" applyFill="1" applyBorder="1" applyAlignment="1" applyProtection="1">
      <alignment horizontal="center" vertical="center" textRotation="90"/>
    </xf>
    <xf numFmtId="0" fontId="8" fillId="0" borderId="17" xfId="0" applyFont="1" applyFill="1" applyBorder="1" applyAlignment="1" applyProtection="1">
      <alignment horizontal="center" vertical="center" textRotation="90"/>
    </xf>
    <xf numFmtId="49" fontId="9" fillId="0" borderId="1" xfId="0" applyNumberFormat="1" applyFont="1" applyFill="1" applyBorder="1" applyAlignment="1" applyProtection="1">
      <alignment horizontal="left" vertical="top"/>
    </xf>
    <xf numFmtId="49" fontId="9" fillId="0" borderId="1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17" xfId="0" applyNumberFormat="1" applyFont="1" applyFill="1" applyBorder="1" applyAlignment="1" applyProtection="1">
      <alignment horizontal="center" vertical="center" wrapText="1"/>
    </xf>
    <xf numFmtId="49" fontId="1" fillId="0" borderId="18" xfId="0" applyNumberFormat="1" applyFont="1" applyFill="1" applyBorder="1" applyAlignment="1" applyProtection="1">
      <alignment horizontal="center" vertical="center" wrapText="1"/>
    </xf>
    <xf numFmtId="49" fontId="1" fillId="0" borderId="19" xfId="0" applyNumberFormat="1" applyFont="1" applyFill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right" vertical="top"/>
    </xf>
    <xf numFmtId="0" fontId="21" fillId="0" borderId="6" xfId="0" applyFont="1" applyBorder="1" applyAlignment="1" applyProtection="1">
      <alignment horizontal="right"/>
    </xf>
    <xf numFmtId="0" fontId="21" fillId="0" borderId="7" xfId="0" applyFont="1" applyBorder="1" applyAlignment="1" applyProtection="1">
      <alignment horizontal="right"/>
    </xf>
    <xf numFmtId="0" fontId="21" fillId="0" borderId="46" xfId="0" applyFont="1" applyBorder="1" applyAlignment="1" applyProtection="1">
      <alignment horizontal="right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8" fillId="2" borderId="6" xfId="0" applyFont="1" applyFill="1" applyBorder="1" applyAlignment="1" applyProtection="1">
      <alignment horizontal="center" vertical="center"/>
    </xf>
    <xf numFmtId="0" fontId="38" fillId="2" borderId="7" xfId="0" applyFont="1" applyFill="1" applyBorder="1" applyAlignment="1" applyProtection="1">
      <alignment horizontal="center" vertical="center"/>
    </xf>
    <xf numFmtId="0" fontId="38" fillId="2" borderId="8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top"/>
    </xf>
    <xf numFmtId="0" fontId="9" fillId="0" borderId="1" xfId="0" applyNumberFormat="1" applyFont="1" applyFill="1" applyBorder="1" applyAlignment="1" applyProtection="1">
      <alignment horizontal="left"/>
    </xf>
    <xf numFmtId="49" fontId="1" fillId="0" borderId="61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0" fontId="9" fillId="0" borderId="6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0" fontId="1" fillId="0" borderId="6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49" fontId="9" fillId="0" borderId="6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232063</xdr:colOff>
      <xdr:row>0</xdr:row>
      <xdr:rowOff>13854</xdr:rowOff>
    </xdr:from>
    <xdr:to>
      <xdr:col>2</xdr:col>
      <xdr:colOff>1481954</xdr:colOff>
      <xdr:row>4</xdr:row>
      <xdr:rowOff>126999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6863" y="13854"/>
          <a:ext cx="2342091" cy="2297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4"/>
  <sheetViews>
    <sheetView tabSelected="1" topLeftCell="A43" zoomScale="30" zoomScaleNormal="30" zoomScaleSheetLayoutView="55" zoomScalePageLayoutView="28" workbookViewId="0">
      <selection activeCell="AR58" sqref="AR58"/>
    </sheetView>
  </sheetViews>
  <sheetFormatPr defaultColWidth="10.109375" defaultRowHeight="13.2" x14ac:dyDescent="0.25"/>
  <cols>
    <col min="1" max="1" width="4.44140625" style="1" customWidth="1"/>
    <col min="2" max="2" width="16" style="1" customWidth="1"/>
    <col min="3" max="3" width="97.44140625" style="1" customWidth="1"/>
    <col min="4" max="4" width="51.33203125" style="1" customWidth="1"/>
    <col min="5" max="6" width="10.21875" style="1" customWidth="1"/>
    <col min="7" max="7" width="11.33203125" style="1" customWidth="1"/>
    <col min="8" max="8" width="12.5546875" style="1" customWidth="1"/>
    <col min="9" max="9" width="10.33203125" style="1" customWidth="1"/>
    <col min="10" max="10" width="9.109375" style="1" customWidth="1"/>
    <col min="11" max="11" width="10" style="85" customWidth="1"/>
    <col min="12" max="12" width="8.109375" style="5" customWidth="1"/>
    <col min="13" max="13" width="9.44140625" style="67" customWidth="1"/>
    <col min="14" max="16" width="8.109375" style="67" customWidth="1"/>
    <col min="17" max="20" width="8.109375" style="11" customWidth="1"/>
    <col min="21" max="29" width="6.109375" style="1" customWidth="1"/>
    <col min="30" max="30" width="1" style="1" customWidth="1"/>
    <col min="31" max="40" width="10.109375" style="1" hidden="1" customWidth="1"/>
    <col min="41" max="16384" width="10.109375" style="1"/>
  </cols>
  <sheetData>
    <row r="1" spans="1:40" ht="45" customHeight="1" x14ac:dyDescent="0.45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</row>
    <row r="2" spans="1:40" ht="40.799999999999997" customHeight="1" x14ac:dyDescent="0.45">
      <c r="A2" s="296" t="s">
        <v>1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</row>
    <row r="3" spans="1:40" s="2" customFormat="1" ht="41.4" customHeight="1" x14ac:dyDescent="0.45">
      <c r="A3" s="297" t="s">
        <v>32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</row>
    <row r="4" spans="1:40" s="3" customFormat="1" ht="43.8" customHeight="1" x14ac:dyDescent="0.6">
      <c r="A4" s="247" t="s">
        <v>68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</row>
    <row r="5" spans="1:40" s="3" customFormat="1" ht="33.75" customHeight="1" x14ac:dyDescent="0.6">
      <c r="A5" s="185"/>
      <c r="B5" s="247" t="s">
        <v>67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</row>
    <row r="6" spans="1:40" ht="30.6" customHeight="1" x14ac:dyDescent="0.3">
      <c r="B6" s="186" t="s">
        <v>2</v>
      </c>
      <c r="C6" s="186"/>
      <c r="D6" s="4"/>
      <c r="E6" s="4"/>
      <c r="F6" s="4"/>
      <c r="G6" s="4"/>
      <c r="H6" s="4"/>
      <c r="I6" s="4"/>
      <c r="J6" s="4"/>
      <c r="K6" s="4"/>
      <c r="M6" s="6"/>
      <c r="N6" s="6"/>
      <c r="O6" s="6"/>
      <c r="P6" s="6"/>
      <c r="Q6" s="6"/>
      <c r="R6" s="104"/>
      <c r="S6" s="6"/>
      <c r="T6" s="6"/>
      <c r="U6" s="6"/>
      <c r="V6" s="6"/>
      <c r="W6" s="6"/>
      <c r="X6" s="6"/>
      <c r="Y6" s="6"/>
      <c r="Z6" s="6"/>
      <c r="AA6" s="6"/>
      <c r="AB6" s="7"/>
    </row>
    <row r="7" spans="1:40" ht="34.799999999999997" customHeight="1" x14ac:dyDescent="0.4">
      <c r="B7" s="187" t="s">
        <v>93</v>
      </c>
      <c r="C7" s="187"/>
      <c r="D7" s="8" t="s">
        <v>83</v>
      </c>
      <c r="E7" s="8"/>
      <c r="F7" s="8"/>
      <c r="G7" s="8"/>
      <c r="H7" s="8"/>
      <c r="I7" s="331" t="s">
        <v>92</v>
      </c>
      <c r="J7" s="331"/>
      <c r="K7" s="331"/>
      <c r="L7" s="331"/>
      <c r="M7" s="331"/>
      <c r="N7" s="331"/>
      <c r="O7" s="331"/>
      <c r="P7" s="9"/>
      <c r="Q7" s="10" t="s">
        <v>87</v>
      </c>
      <c r="R7" s="10"/>
      <c r="T7" s="12"/>
      <c r="U7" s="13"/>
      <c r="V7" s="349" t="s">
        <v>89</v>
      </c>
      <c r="W7" s="349"/>
      <c r="X7" s="349"/>
      <c r="Y7" s="349"/>
      <c r="Z7" s="349"/>
      <c r="AA7" s="349"/>
      <c r="AB7" s="349"/>
    </row>
    <row r="8" spans="1:40" ht="23.25" customHeight="1" x14ac:dyDescent="0.4">
      <c r="A8" s="14"/>
      <c r="B8" s="187"/>
      <c r="C8" s="188"/>
      <c r="H8" s="15"/>
      <c r="I8" s="15"/>
      <c r="J8" s="15"/>
      <c r="K8" s="15"/>
      <c r="L8" s="15"/>
      <c r="M8" s="15"/>
      <c r="N8" s="16"/>
      <c r="O8" s="8"/>
      <c r="P8" s="9"/>
      <c r="Q8" s="17"/>
      <c r="R8" s="17"/>
      <c r="S8" s="9"/>
      <c r="T8" s="17"/>
      <c r="U8" s="18"/>
      <c r="V8" s="13"/>
      <c r="W8" s="13"/>
      <c r="X8" s="13"/>
      <c r="Y8" s="13"/>
      <c r="Z8" s="13"/>
      <c r="AA8" s="13"/>
      <c r="AB8" s="13"/>
    </row>
    <row r="9" spans="1:40" ht="34.799999999999997" customHeight="1" x14ac:dyDescent="0.45">
      <c r="B9" s="186" t="s">
        <v>33</v>
      </c>
      <c r="C9" s="184"/>
      <c r="D9" s="8" t="s">
        <v>85</v>
      </c>
      <c r="E9" s="8"/>
      <c r="F9" s="8"/>
      <c r="G9" s="8"/>
      <c r="H9"/>
      <c r="I9" s="330" t="s">
        <v>41</v>
      </c>
      <c r="J9" s="330"/>
      <c r="K9" s="330"/>
      <c r="L9" s="330"/>
      <c r="M9" s="330"/>
      <c r="N9" s="330"/>
      <c r="O9" s="330"/>
      <c r="P9" s="9"/>
      <c r="Q9" s="8" t="s">
        <v>86</v>
      </c>
      <c r="R9" s="8"/>
      <c r="S9" s="13"/>
      <c r="T9" s="13"/>
      <c r="U9" s="19"/>
      <c r="V9" s="348" t="s">
        <v>3</v>
      </c>
      <c r="W9" s="348"/>
      <c r="X9" s="348"/>
      <c r="Y9" s="348"/>
      <c r="Z9" s="348"/>
      <c r="AA9" s="348"/>
      <c r="AB9" s="348"/>
    </row>
    <row r="10" spans="1:40" ht="24.6" customHeight="1" x14ac:dyDescent="0.45">
      <c r="B10" s="189"/>
      <c r="C10" s="184"/>
      <c r="D10" s="20"/>
      <c r="E10" s="20"/>
      <c r="F10" s="20"/>
      <c r="G10" s="20"/>
      <c r="H10" s="16"/>
      <c r="I10" s="356" t="s">
        <v>20</v>
      </c>
      <c r="J10" s="356"/>
      <c r="K10" s="356"/>
      <c r="L10" s="356"/>
      <c r="M10" s="356"/>
      <c r="N10" s="356"/>
      <c r="O10" s="356"/>
      <c r="P10" s="9"/>
      <c r="Q10" s="7"/>
      <c r="R10" s="7"/>
      <c r="S10" s="13"/>
      <c r="T10" s="13"/>
      <c r="U10" s="7"/>
      <c r="V10" s="354" t="s">
        <v>91</v>
      </c>
      <c r="W10" s="354"/>
      <c r="X10" s="354"/>
      <c r="Y10" s="354"/>
      <c r="Z10" s="354"/>
      <c r="AA10" s="354"/>
      <c r="AB10" s="354"/>
    </row>
    <row r="11" spans="1:40" ht="30.6" customHeight="1" x14ac:dyDescent="0.4">
      <c r="B11" s="190" t="s">
        <v>69</v>
      </c>
      <c r="C11" s="186"/>
      <c r="D11" s="102" t="s">
        <v>84</v>
      </c>
      <c r="E11" s="102"/>
      <c r="F11" s="102"/>
      <c r="G11" s="102"/>
      <c r="H11" s="176"/>
      <c r="I11" s="331"/>
      <c r="J11" s="331"/>
      <c r="K11" s="331"/>
      <c r="L11" s="331"/>
      <c r="M11" s="331"/>
      <c r="N11" s="331"/>
      <c r="O11" s="331"/>
      <c r="P11" s="9"/>
      <c r="Q11" s="22" t="s">
        <v>88</v>
      </c>
      <c r="R11" s="22"/>
      <c r="S11" s="13"/>
      <c r="T11" s="13"/>
      <c r="U11" s="22"/>
      <c r="V11" s="355"/>
      <c r="W11" s="355"/>
      <c r="X11" s="355"/>
      <c r="Y11" s="355"/>
      <c r="Z11" s="355"/>
      <c r="AA11" s="355"/>
      <c r="AB11" s="355"/>
    </row>
    <row r="12" spans="1:40" ht="23.25" customHeight="1" x14ac:dyDescent="0.45">
      <c r="B12" s="184"/>
      <c r="C12" s="189"/>
      <c r="D12" s="182" t="s">
        <v>81</v>
      </c>
      <c r="E12" s="182"/>
      <c r="F12" s="182"/>
      <c r="G12" s="182"/>
      <c r="H12" s="182"/>
      <c r="I12" s="350" t="s">
        <v>41</v>
      </c>
      <c r="J12" s="350"/>
      <c r="K12" s="350"/>
      <c r="L12" s="350"/>
      <c r="M12" s="350"/>
      <c r="N12" s="350"/>
      <c r="O12" s="350"/>
      <c r="P12" s="182"/>
      <c r="Q12" s="182"/>
      <c r="R12" s="182"/>
      <c r="S12" s="182"/>
      <c r="T12" s="182"/>
      <c r="U12" s="182"/>
      <c r="V12" s="352" t="s">
        <v>90</v>
      </c>
      <c r="W12" s="352"/>
      <c r="X12" s="352"/>
      <c r="Y12" s="352"/>
      <c r="Z12" s="352"/>
      <c r="AA12" s="352"/>
      <c r="AB12" s="352"/>
      <c r="AC12" s="182"/>
    </row>
    <row r="13" spans="1:40" ht="26.25" customHeight="1" x14ac:dyDescent="0.4">
      <c r="C13" s="21"/>
      <c r="D13" s="29" t="s">
        <v>21</v>
      </c>
      <c r="E13" s="29"/>
      <c r="F13" s="29"/>
      <c r="G13" s="29"/>
      <c r="H13" s="17"/>
      <c r="I13" s="351"/>
      <c r="J13" s="351"/>
      <c r="K13" s="351"/>
      <c r="L13" s="351"/>
      <c r="M13" s="351"/>
      <c r="N13" s="351"/>
      <c r="O13" s="351"/>
      <c r="P13" s="183"/>
      <c r="Q13" s="22" t="s">
        <v>4</v>
      </c>
      <c r="R13" s="22"/>
      <c r="S13" s="13"/>
      <c r="T13" s="13"/>
      <c r="U13" s="22"/>
      <c r="V13" s="353"/>
      <c r="W13" s="353"/>
      <c r="X13" s="353"/>
      <c r="Y13" s="353"/>
      <c r="Z13" s="353"/>
      <c r="AA13" s="353"/>
      <c r="AB13" s="353"/>
    </row>
    <row r="14" spans="1:40" ht="23.25" customHeight="1" x14ac:dyDescent="0.3">
      <c r="B14" s="21"/>
      <c r="C14" s="25"/>
      <c r="D14" s="26"/>
      <c r="E14" s="26"/>
      <c r="F14" s="26"/>
      <c r="G14" s="26"/>
      <c r="H14" s="27"/>
      <c r="I14" s="28"/>
      <c r="J14" s="28"/>
      <c r="K14" s="28"/>
      <c r="L14" s="28"/>
      <c r="M14" s="28"/>
      <c r="N14" s="28"/>
      <c r="O14" s="28"/>
      <c r="P14" s="13"/>
      <c r="Q14" s="9"/>
      <c r="R14" s="9"/>
      <c r="S14" s="9"/>
      <c r="T14" s="9"/>
      <c r="U14" s="13"/>
      <c r="V14" s="13"/>
      <c r="W14" s="13"/>
      <c r="X14" s="13"/>
      <c r="Y14" s="13"/>
      <c r="Z14" s="13"/>
      <c r="AA14" s="13"/>
      <c r="AB14" s="13"/>
    </row>
    <row r="15" spans="1:40" ht="23.25" customHeight="1" x14ac:dyDescent="0.25">
      <c r="B15" s="21"/>
      <c r="C15" s="25"/>
      <c r="P15" s="13"/>
      <c r="Q15" s="9"/>
      <c r="R15" s="9"/>
      <c r="S15" s="9"/>
      <c r="T15" s="9"/>
      <c r="U15" s="13"/>
      <c r="V15" s="13"/>
      <c r="W15" s="13"/>
      <c r="X15" s="13"/>
      <c r="Y15" s="13"/>
      <c r="Z15" s="13"/>
      <c r="AA15" s="13"/>
      <c r="AB15" s="13"/>
    </row>
    <row r="16" spans="1:40" ht="12" customHeight="1" thickBot="1" x14ac:dyDescent="0.45">
      <c r="B16" s="30"/>
      <c r="C16" s="31"/>
      <c r="J16" s="17"/>
      <c r="K16" s="17"/>
      <c r="L16" s="17"/>
      <c r="M16" s="17"/>
      <c r="N16" s="11"/>
      <c r="O16" s="18"/>
      <c r="P16" s="1"/>
    </row>
    <row r="17" spans="1:28" s="33" customFormat="1" ht="39.75" customHeight="1" thickBot="1" x14ac:dyDescent="0.3">
      <c r="A17" s="32"/>
      <c r="B17" s="298" t="s">
        <v>22</v>
      </c>
      <c r="C17" s="301" t="s">
        <v>34</v>
      </c>
      <c r="D17" s="304" t="s">
        <v>5</v>
      </c>
      <c r="E17" s="261" t="s">
        <v>80</v>
      </c>
      <c r="F17" s="261" t="s">
        <v>79</v>
      </c>
      <c r="G17" s="261" t="s">
        <v>23</v>
      </c>
      <c r="H17" s="261" t="s">
        <v>64</v>
      </c>
      <c r="I17" s="307" t="s">
        <v>6</v>
      </c>
      <c r="J17" s="308"/>
      <c r="K17" s="308"/>
      <c r="L17" s="308"/>
      <c r="M17" s="309"/>
      <c r="N17" s="310" t="s">
        <v>29</v>
      </c>
      <c r="O17" s="311"/>
      <c r="P17" s="311"/>
      <c r="Q17" s="311"/>
      <c r="R17" s="311"/>
      <c r="S17" s="311"/>
      <c r="T17" s="311"/>
      <c r="U17" s="332" t="s">
        <v>27</v>
      </c>
      <c r="V17" s="333"/>
      <c r="W17" s="333"/>
      <c r="X17" s="333"/>
      <c r="Y17" s="333"/>
      <c r="Z17" s="333"/>
      <c r="AA17" s="333"/>
      <c r="AB17" s="334"/>
    </row>
    <row r="18" spans="1:28" s="33" customFormat="1" ht="22.5" customHeight="1" thickBot="1" x14ac:dyDescent="0.3">
      <c r="A18" s="32"/>
      <c r="B18" s="299"/>
      <c r="C18" s="302"/>
      <c r="D18" s="305"/>
      <c r="E18" s="262"/>
      <c r="F18" s="262"/>
      <c r="G18" s="262"/>
      <c r="H18" s="262"/>
      <c r="I18" s="318" t="s">
        <v>7</v>
      </c>
      <c r="J18" s="321" t="s">
        <v>28</v>
      </c>
      <c r="K18" s="322"/>
      <c r="L18" s="323"/>
      <c r="M18" s="324" t="s">
        <v>25</v>
      </c>
      <c r="N18" s="312" t="s">
        <v>8</v>
      </c>
      <c r="O18" s="312" t="s">
        <v>26</v>
      </c>
      <c r="P18" s="327" t="s">
        <v>35</v>
      </c>
      <c r="Q18" s="327" t="s">
        <v>10</v>
      </c>
      <c r="R18" s="327" t="s">
        <v>77</v>
      </c>
      <c r="S18" s="327" t="s">
        <v>11</v>
      </c>
      <c r="T18" s="327" t="s">
        <v>76</v>
      </c>
      <c r="U18" s="335"/>
      <c r="V18" s="336"/>
      <c r="W18" s="336"/>
      <c r="X18" s="336"/>
      <c r="Y18" s="336"/>
      <c r="Z18" s="336"/>
      <c r="AA18" s="336"/>
      <c r="AB18" s="337"/>
    </row>
    <row r="19" spans="1:28" s="33" customFormat="1" ht="19.5" customHeight="1" thickBot="1" x14ac:dyDescent="0.3">
      <c r="A19" s="32"/>
      <c r="B19" s="299"/>
      <c r="C19" s="302"/>
      <c r="D19" s="305"/>
      <c r="E19" s="262"/>
      <c r="F19" s="262"/>
      <c r="G19" s="262"/>
      <c r="H19" s="262"/>
      <c r="I19" s="319"/>
      <c r="J19" s="285" t="s">
        <v>12</v>
      </c>
      <c r="K19" s="287" t="s">
        <v>24</v>
      </c>
      <c r="L19" s="287" t="s">
        <v>13</v>
      </c>
      <c r="M19" s="325"/>
      <c r="N19" s="313"/>
      <c r="O19" s="313"/>
      <c r="P19" s="328"/>
      <c r="Q19" s="328"/>
      <c r="R19" s="328"/>
      <c r="S19" s="328"/>
      <c r="T19" s="328"/>
      <c r="U19" s="315" t="s">
        <v>14</v>
      </c>
      <c r="V19" s="316"/>
      <c r="W19" s="316"/>
      <c r="X19" s="316"/>
      <c r="Y19" s="316"/>
      <c r="Z19" s="316"/>
      <c r="AA19" s="316"/>
      <c r="AB19" s="317"/>
    </row>
    <row r="20" spans="1:28" s="33" customFormat="1" ht="33" customHeight="1" thickBot="1" x14ac:dyDescent="0.3">
      <c r="A20" s="32"/>
      <c r="B20" s="299"/>
      <c r="C20" s="302"/>
      <c r="D20" s="305"/>
      <c r="E20" s="262"/>
      <c r="F20" s="262"/>
      <c r="G20" s="262"/>
      <c r="H20" s="262"/>
      <c r="I20" s="319"/>
      <c r="J20" s="285"/>
      <c r="K20" s="287"/>
      <c r="L20" s="287"/>
      <c r="M20" s="325"/>
      <c r="N20" s="313"/>
      <c r="O20" s="313"/>
      <c r="P20" s="328"/>
      <c r="Q20" s="328"/>
      <c r="R20" s="328"/>
      <c r="S20" s="328"/>
      <c r="T20" s="328"/>
      <c r="U20" s="345" t="s">
        <v>75</v>
      </c>
      <c r="V20" s="346"/>
      <c r="W20" s="346"/>
      <c r="X20" s="346"/>
      <c r="Y20" s="346"/>
      <c r="Z20" s="346"/>
      <c r="AA20" s="346"/>
      <c r="AB20" s="347"/>
    </row>
    <row r="21" spans="1:28" s="33" customFormat="1" ht="24" customHeight="1" thickBot="1" x14ac:dyDescent="0.3">
      <c r="A21" s="32"/>
      <c r="B21" s="299"/>
      <c r="C21" s="302"/>
      <c r="D21" s="305"/>
      <c r="E21" s="262"/>
      <c r="F21" s="262"/>
      <c r="G21" s="262"/>
      <c r="H21" s="262"/>
      <c r="I21" s="319"/>
      <c r="J21" s="285"/>
      <c r="K21" s="287"/>
      <c r="L21" s="287"/>
      <c r="M21" s="325"/>
      <c r="N21" s="313"/>
      <c r="O21" s="313"/>
      <c r="P21" s="328"/>
      <c r="Q21" s="328"/>
      <c r="R21" s="328"/>
      <c r="S21" s="328"/>
      <c r="T21" s="328"/>
      <c r="U21" s="342" t="s">
        <v>15</v>
      </c>
      <c r="V21" s="343"/>
      <c r="W21" s="343"/>
      <c r="X21" s="344"/>
      <c r="Y21" s="342" t="s">
        <v>16</v>
      </c>
      <c r="Z21" s="343"/>
      <c r="AA21" s="343"/>
      <c r="AB21" s="344"/>
    </row>
    <row r="22" spans="1:28" s="33" customFormat="1" ht="24" customHeight="1" thickBot="1" x14ac:dyDescent="0.3">
      <c r="A22" s="32"/>
      <c r="B22" s="299"/>
      <c r="C22" s="302"/>
      <c r="D22" s="305"/>
      <c r="E22" s="262"/>
      <c r="F22" s="262"/>
      <c r="G22" s="262"/>
      <c r="H22" s="262"/>
      <c r="I22" s="319"/>
      <c r="J22" s="285"/>
      <c r="K22" s="287"/>
      <c r="L22" s="287"/>
      <c r="M22" s="325"/>
      <c r="N22" s="313"/>
      <c r="O22" s="313"/>
      <c r="P22" s="328"/>
      <c r="Q22" s="328"/>
      <c r="R22" s="328"/>
      <c r="S22" s="328"/>
      <c r="T22" s="328"/>
      <c r="U22" s="342" t="s">
        <v>17</v>
      </c>
      <c r="V22" s="343"/>
      <c r="W22" s="343"/>
      <c r="X22" s="344"/>
      <c r="Y22" s="342" t="s">
        <v>17</v>
      </c>
      <c r="Z22" s="343"/>
      <c r="AA22" s="343"/>
      <c r="AB22" s="344"/>
    </row>
    <row r="23" spans="1:28" s="33" customFormat="1" ht="81.75" customHeight="1" thickBot="1" x14ac:dyDescent="0.3">
      <c r="A23" s="32"/>
      <c r="B23" s="300"/>
      <c r="C23" s="303"/>
      <c r="D23" s="306"/>
      <c r="E23" s="263"/>
      <c r="F23" s="263"/>
      <c r="G23" s="263"/>
      <c r="H23" s="263"/>
      <c r="I23" s="320"/>
      <c r="J23" s="286"/>
      <c r="K23" s="288"/>
      <c r="L23" s="288"/>
      <c r="M23" s="326"/>
      <c r="N23" s="314"/>
      <c r="O23" s="314"/>
      <c r="P23" s="329"/>
      <c r="Q23" s="329"/>
      <c r="R23" s="329"/>
      <c r="S23" s="329"/>
      <c r="T23" s="329"/>
      <c r="U23" s="101" t="s">
        <v>18</v>
      </c>
      <c r="V23" s="86" t="s">
        <v>12</v>
      </c>
      <c r="W23" s="86" t="s">
        <v>24</v>
      </c>
      <c r="X23" s="86" t="s">
        <v>13</v>
      </c>
      <c r="Y23" s="101" t="s">
        <v>18</v>
      </c>
      <c r="Z23" s="86" t="s">
        <v>12</v>
      </c>
      <c r="AA23" s="86" t="s">
        <v>24</v>
      </c>
      <c r="AB23" s="86" t="s">
        <v>13</v>
      </c>
    </row>
    <row r="24" spans="1:28" s="173" customFormat="1" ht="15.75" customHeight="1" thickBot="1" x14ac:dyDescent="0.3">
      <c r="B24" s="34">
        <v>1</v>
      </c>
      <c r="C24" s="35">
        <v>2</v>
      </c>
      <c r="D24" s="123">
        <v>3</v>
      </c>
      <c r="E24" s="181">
        <v>4</v>
      </c>
      <c r="F24" s="177">
        <v>5</v>
      </c>
      <c r="G24" s="34">
        <v>6</v>
      </c>
      <c r="H24" s="35">
        <v>7</v>
      </c>
      <c r="I24" s="35">
        <v>8</v>
      </c>
      <c r="J24" s="35">
        <v>9</v>
      </c>
      <c r="K24" s="35">
        <v>10</v>
      </c>
      <c r="L24" s="174">
        <v>11</v>
      </c>
      <c r="M24" s="35">
        <v>12</v>
      </c>
      <c r="N24" s="35">
        <v>13</v>
      </c>
      <c r="O24" s="35">
        <v>14</v>
      </c>
      <c r="P24" s="35">
        <v>15</v>
      </c>
      <c r="Q24" s="35">
        <v>16</v>
      </c>
      <c r="R24" s="35">
        <v>17</v>
      </c>
      <c r="S24" s="35">
        <v>18</v>
      </c>
      <c r="T24" s="35">
        <v>19</v>
      </c>
      <c r="U24" s="123">
        <v>20</v>
      </c>
      <c r="V24" s="34">
        <v>21</v>
      </c>
      <c r="W24" s="35">
        <v>22</v>
      </c>
      <c r="X24" s="35">
        <v>23</v>
      </c>
      <c r="Y24" s="35">
        <v>24</v>
      </c>
      <c r="Z24" s="35">
        <v>25</v>
      </c>
      <c r="AA24" s="35">
        <v>26</v>
      </c>
      <c r="AB24" s="175">
        <v>27</v>
      </c>
    </row>
    <row r="25" spans="1:28" s="36" customFormat="1" ht="25.5" customHeight="1" thickBot="1" x14ac:dyDescent="0.45">
      <c r="B25" s="289" t="s">
        <v>36</v>
      </c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1"/>
    </row>
    <row r="26" spans="1:28" s="37" customFormat="1" ht="33" customHeight="1" thickBot="1" x14ac:dyDescent="0.3">
      <c r="B26" s="292" t="s">
        <v>37</v>
      </c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4"/>
    </row>
    <row r="27" spans="1:28" s="38" customFormat="1" ht="69.599999999999994" customHeight="1" x14ac:dyDescent="0.4">
      <c r="B27" s="120">
        <v>1</v>
      </c>
      <c r="C27" s="119" t="s">
        <v>45</v>
      </c>
      <c r="D27" s="178" t="s">
        <v>61</v>
      </c>
      <c r="E27" s="240">
        <v>0</v>
      </c>
      <c r="F27" s="240">
        <v>10</v>
      </c>
      <c r="G27" s="159">
        <v>2</v>
      </c>
      <c r="H27" s="129">
        <f>G27*30</f>
        <v>60</v>
      </c>
      <c r="I27" s="133">
        <v>36</v>
      </c>
      <c r="J27" s="134">
        <v>18</v>
      </c>
      <c r="K27" s="135">
        <v>18</v>
      </c>
      <c r="L27" s="136"/>
      <c r="M27" s="137">
        <v>24</v>
      </c>
      <c r="N27" s="110"/>
      <c r="O27" s="111">
        <v>1</v>
      </c>
      <c r="P27" s="111">
        <v>1</v>
      </c>
      <c r="Q27" s="111"/>
      <c r="R27" s="111"/>
      <c r="S27" s="111"/>
      <c r="T27" s="112"/>
      <c r="U27" s="115">
        <v>2</v>
      </c>
      <c r="V27" s="136">
        <v>1</v>
      </c>
      <c r="W27" s="136">
        <v>1</v>
      </c>
      <c r="X27" s="138"/>
      <c r="Y27" s="115"/>
      <c r="Z27" s="111"/>
      <c r="AA27" s="111"/>
      <c r="AB27" s="112"/>
    </row>
    <row r="28" spans="1:28" s="38" customFormat="1" ht="32.25" customHeight="1" x14ac:dyDescent="0.4">
      <c r="B28" s="121">
        <v>2</v>
      </c>
      <c r="C28" s="107" t="s">
        <v>46</v>
      </c>
      <c r="D28" s="179" t="s">
        <v>62</v>
      </c>
      <c r="E28" s="241">
        <v>0</v>
      </c>
      <c r="F28" s="241">
        <v>10</v>
      </c>
      <c r="G28" s="160">
        <v>2</v>
      </c>
      <c r="H28" s="130">
        <f>G28*30</f>
        <v>60</v>
      </c>
      <c r="I28" s="130">
        <v>36</v>
      </c>
      <c r="J28" s="108">
        <v>18</v>
      </c>
      <c r="K28" s="109">
        <v>18</v>
      </c>
      <c r="L28" s="109"/>
      <c r="M28" s="139">
        <v>24</v>
      </c>
      <c r="N28" s="116"/>
      <c r="O28" s="117">
        <v>1</v>
      </c>
      <c r="P28" s="117">
        <v>1</v>
      </c>
      <c r="Q28" s="117"/>
      <c r="R28" s="117"/>
      <c r="S28" s="117"/>
      <c r="T28" s="118"/>
      <c r="U28" s="113">
        <v>2</v>
      </c>
      <c r="V28" s="109">
        <v>1</v>
      </c>
      <c r="W28" s="109">
        <v>1</v>
      </c>
      <c r="X28" s="114"/>
      <c r="Y28" s="113"/>
      <c r="Z28" s="117"/>
      <c r="AA28" s="117"/>
      <c r="AB28" s="118"/>
    </row>
    <row r="29" spans="1:28" s="38" customFormat="1" ht="57.6" customHeight="1" x14ac:dyDescent="0.4">
      <c r="B29" s="121">
        <v>3</v>
      </c>
      <c r="C29" s="107" t="s">
        <v>47</v>
      </c>
      <c r="D29" s="179" t="s">
        <v>63</v>
      </c>
      <c r="E29" s="241">
        <v>0</v>
      </c>
      <c r="F29" s="241">
        <v>10</v>
      </c>
      <c r="G29" s="160">
        <v>3</v>
      </c>
      <c r="H29" s="130">
        <f t="shared" ref="H29:H37" si="0">G29*30</f>
        <v>90</v>
      </c>
      <c r="I29" s="130">
        <v>72</v>
      </c>
      <c r="J29" s="108">
        <v>18</v>
      </c>
      <c r="K29" s="109">
        <v>54</v>
      </c>
      <c r="L29" s="109"/>
      <c r="M29" s="139">
        <v>18</v>
      </c>
      <c r="N29" s="116"/>
      <c r="O29" s="117">
        <v>2</v>
      </c>
      <c r="P29" s="117">
        <v>1.2</v>
      </c>
      <c r="Q29" s="117"/>
      <c r="R29" s="117"/>
      <c r="S29" s="117"/>
      <c r="T29" s="118"/>
      <c r="U29" s="113">
        <v>2</v>
      </c>
      <c r="V29" s="109">
        <v>1</v>
      </c>
      <c r="W29" s="109">
        <v>1</v>
      </c>
      <c r="X29" s="114"/>
      <c r="Y29" s="113">
        <v>2</v>
      </c>
      <c r="Z29" s="117"/>
      <c r="AA29" s="117">
        <v>2</v>
      </c>
      <c r="AB29" s="118"/>
    </row>
    <row r="30" spans="1:28" s="99" customFormat="1" ht="32.25" customHeight="1" x14ac:dyDescent="0.4">
      <c r="B30" s="161">
        <v>4</v>
      </c>
      <c r="C30" s="162" t="s">
        <v>50</v>
      </c>
      <c r="D30" s="163" t="s">
        <v>66</v>
      </c>
      <c r="E30" s="241">
        <v>0</v>
      </c>
      <c r="F30" s="242">
        <v>10</v>
      </c>
      <c r="G30" s="160">
        <v>3</v>
      </c>
      <c r="H30" s="164">
        <f t="shared" si="0"/>
        <v>90</v>
      </c>
      <c r="I30" s="164">
        <v>72</v>
      </c>
      <c r="J30" s="165"/>
      <c r="K30" s="166">
        <v>72</v>
      </c>
      <c r="L30" s="166"/>
      <c r="M30" s="167">
        <v>18</v>
      </c>
      <c r="N30" s="168"/>
      <c r="O30" s="169">
        <v>2</v>
      </c>
      <c r="P30" s="169">
        <v>1</v>
      </c>
      <c r="Q30" s="169"/>
      <c r="R30" s="169"/>
      <c r="S30" s="169"/>
      <c r="T30" s="170"/>
      <c r="U30" s="171">
        <v>2</v>
      </c>
      <c r="V30" s="166"/>
      <c r="W30" s="166">
        <v>2</v>
      </c>
      <c r="X30" s="172"/>
      <c r="Y30" s="171">
        <v>2</v>
      </c>
      <c r="Z30" s="169"/>
      <c r="AA30" s="169">
        <v>2</v>
      </c>
      <c r="AB30" s="170"/>
    </row>
    <row r="31" spans="1:28" s="38" customFormat="1" ht="32.25" customHeight="1" x14ac:dyDescent="0.4">
      <c r="B31" s="121">
        <v>5</v>
      </c>
      <c r="C31" s="107" t="s">
        <v>70</v>
      </c>
      <c r="D31" s="105" t="s">
        <v>41</v>
      </c>
      <c r="E31" s="241">
        <v>0</v>
      </c>
      <c r="F31" s="232">
        <v>10</v>
      </c>
      <c r="G31" s="126">
        <v>4.5</v>
      </c>
      <c r="H31" s="130">
        <f t="shared" si="0"/>
        <v>135</v>
      </c>
      <c r="I31" s="130">
        <v>72</v>
      </c>
      <c r="J31" s="108">
        <v>36</v>
      </c>
      <c r="K31" s="109">
        <v>36</v>
      </c>
      <c r="L31" s="109"/>
      <c r="M31" s="139">
        <v>63</v>
      </c>
      <c r="N31" s="113">
        <v>1</v>
      </c>
      <c r="O31" s="117"/>
      <c r="P31" s="117">
        <v>1</v>
      </c>
      <c r="Q31" s="117"/>
      <c r="R31" s="117"/>
      <c r="S31" s="117"/>
      <c r="T31" s="118">
        <v>1</v>
      </c>
      <c r="U31" s="113">
        <v>4</v>
      </c>
      <c r="V31" s="109">
        <v>2</v>
      </c>
      <c r="W31" s="109">
        <v>2</v>
      </c>
      <c r="X31" s="114"/>
      <c r="Y31" s="113"/>
      <c r="Z31" s="117"/>
      <c r="AA31" s="117"/>
      <c r="AB31" s="118"/>
    </row>
    <row r="32" spans="1:28" s="38" customFormat="1" ht="51" customHeight="1" x14ac:dyDescent="0.4">
      <c r="B32" s="121">
        <v>6</v>
      </c>
      <c r="C32" s="107" t="s">
        <v>48</v>
      </c>
      <c r="D32" s="105" t="s">
        <v>65</v>
      </c>
      <c r="E32" s="241">
        <v>0</v>
      </c>
      <c r="F32" s="232">
        <v>10</v>
      </c>
      <c r="G32" s="126">
        <v>3.5</v>
      </c>
      <c r="H32" s="130">
        <f t="shared" si="0"/>
        <v>105</v>
      </c>
      <c r="I32" s="130">
        <v>72</v>
      </c>
      <c r="J32" s="108">
        <v>36</v>
      </c>
      <c r="K32" s="109">
        <v>36</v>
      </c>
      <c r="L32" s="109"/>
      <c r="M32" s="139">
        <v>33</v>
      </c>
      <c r="N32" s="113"/>
      <c r="O32" s="117">
        <v>1</v>
      </c>
      <c r="P32" s="117">
        <v>1</v>
      </c>
      <c r="Q32" s="117">
        <v>1</v>
      </c>
      <c r="R32" s="117"/>
      <c r="S32" s="117"/>
      <c r="T32" s="118"/>
      <c r="U32" s="113">
        <v>4</v>
      </c>
      <c r="V32" s="109">
        <v>2</v>
      </c>
      <c r="W32" s="109">
        <v>2</v>
      </c>
      <c r="X32" s="114"/>
      <c r="Y32" s="113"/>
      <c r="Z32" s="117"/>
      <c r="AA32" s="117"/>
      <c r="AB32" s="118"/>
    </row>
    <row r="33" spans="2:28" s="38" customFormat="1" ht="49.2" customHeight="1" x14ac:dyDescent="0.4">
      <c r="B33" s="121">
        <v>7</v>
      </c>
      <c r="C33" s="107" t="s">
        <v>49</v>
      </c>
      <c r="D33" s="105" t="s">
        <v>44</v>
      </c>
      <c r="E33" s="241">
        <v>0</v>
      </c>
      <c r="F33" s="232">
        <v>10</v>
      </c>
      <c r="G33" s="126">
        <v>4</v>
      </c>
      <c r="H33" s="130">
        <f t="shared" si="0"/>
        <v>120</v>
      </c>
      <c r="I33" s="130">
        <v>72</v>
      </c>
      <c r="J33" s="108">
        <v>36</v>
      </c>
      <c r="K33" s="109">
        <v>36</v>
      </c>
      <c r="L33" s="109"/>
      <c r="M33" s="139">
        <v>48</v>
      </c>
      <c r="N33" s="113">
        <v>2</v>
      </c>
      <c r="O33" s="117"/>
      <c r="P33" s="117">
        <v>2</v>
      </c>
      <c r="Q33" s="117"/>
      <c r="R33" s="117"/>
      <c r="S33" s="117"/>
      <c r="T33" s="118"/>
      <c r="U33" s="113"/>
      <c r="V33" s="109"/>
      <c r="W33" s="109"/>
      <c r="X33" s="114"/>
      <c r="Y33" s="113">
        <v>4</v>
      </c>
      <c r="Z33" s="117">
        <v>2</v>
      </c>
      <c r="AA33" s="117">
        <v>2</v>
      </c>
      <c r="AB33" s="118"/>
    </row>
    <row r="34" spans="2:28" s="38" customFormat="1" ht="32.25" customHeight="1" x14ac:dyDescent="0.4">
      <c r="B34" s="121">
        <v>8</v>
      </c>
      <c r="C34" s="107" t="s">
        <v>51</v>
      </c>
      <c r="D34" s="105" t="s">
        <v>44</v>
      </c>
      <c r="E34" s="241">
        <v>0</v>
      </c>
      <c r="F34" s="232">
        <v>10</v>
      </c>
      <c r="G34" s="126">
        <v>3</v>
      </c>
      <c r="H34" s="130">
        <f t="shared" si="0"/>
        <v>90</v>
      </c>
      <c r="I34" s="130">
        <v>54</v>
      </c>
      <c r="J34" s="108">
        <v>18</v>
      </c>
      <c r="K34" s="109">
        <v>36</v>
      </c>
      <c r="L34" s="109"/>
      <c r="M34" s="139">
        <v>36</v>
      </c>
      <c r="N34" s="116"/>
      <c r="O34" s="117">
        <v>1</v>
      </c>
      <c r="P34" s="117">
        <v>1</v>
      </c>
      <c r="Q34" s="117"/>
      <c r="R34" s="117"/>
      <c r="S34" s="117"/>
      <c r="T34" s="118"/>
      <c r="U34" s="113">
        <v>3</v>
      </c>
      <c r="V34" s="109">
        <v>1</v>
      </c>
      <c r="W34" s="109">
        <v>2</v>
      </c>
      <c r="X34" s="114"/>
      <c r="Y34" s="113"/>
      <c r="Z34" s="117"/>
      <c r="AA34" s="117"/>
      <c r="AB34" s="118"/>
    </row>
    <row r="35" spans="2:28" s="38" customFormat="1" ht="32.25" customHeight="1" x14ac:dyDescent="0.4">
      <c r="B35" s="121">
        <v>9</v>
      </c>
      <c r="C35" s="107" t="s">
        <v>52</v>
      </c>
      <c r="D35" s="105" t="s">
        <v>44</v>
      </c>
      <c r="E35" s="241">
        <v>0</v>
      </c>
      <c r="F35" s="232">
        <v>10</v>
      </c>
      <c r="G35" s="126">
        <v>3</v>
      </c>
      <c r="H35" s="130">
        <f t="shared" si="0"/>
        <v>90</v>
      </c>
      <c r="I35" s="130">
        <v>54</v>
      </c>
      <c r="J35" s="108">
        <v>18</v>
      </c>
      <c r="K35" s="109">
        <v>36</v>
      </c>
      <c r="L35" s="109"/>
      <c r="M35" s="139">
        <v>36</v>
      </c>
      <c r="N35" s="116"/>
      <c r="O35" s="117">
        <v>2</v>
      </c>
      <c r="P35" s="117">
        <v>2</v>
      </c>
      <c r="Q35" s="117"/>
      <c r="R35" s="117"/>
      <c r="S35" s="117"/>
      <c r="T35" s="118"/>
      <c r="U35" s="113"/>
      <c r="V35" s="109"/>
      <c r="W35" s="109"/>
      <c r="X35" s="114"/>
      <c r="Y35" s="113">
        <v>3</v>
      </c>
      <c r="Z35" s="117">
        <v>1</v>
      </c>
      <c r="AA35" s="117">
        <v>2</v>
      </c>
      <c r="AB35" s="118"/>
    </row>
    <row r="36" spans="2:28" s="38" customFormat="1" ht="32.25" customHeight="1" x14ac:dyDescent="0.4">
      <c r="B36" s="121">
        <v>10</v>
      </c>
      <c r="C36" s="107" t="s">
        <v>53</v>
      </c>
      <c r="D36" s="105" t="s">
        <v>54</v>
      </c>
      <c r="E36" s="241">
        <v>0</v>
      </c>
      <c r="F36" s="232">
        <v>10</v>
      </c>
      <c r="G36" s="126">
        <v>3.5</v>
      </c>
      <c r="H36" s="130">
        <f t="shared" si="0"/>
        <v>105</v>
      </c>
      <c r="I36" s="130">
        <v>54</v>
      </c>
      <c r="J36" s="108">
        <v>18</v>
      </c>
      <c r="K36" s="109">
        <v>36</v>
      </c>
      <c r="L36" s="109"/>
      <c r="M36" s="139">
        <v>51</v>
      </c>
      <c r="N36" s="116"/>
      <c r="O36" s="117">
        <v>2</v>
      </c>
      <c r="P36" s="117">
        <v>2</v>
      </c>
      <c r="Q36" s="117"/>
      <c r="R36" s="117"/>
      <c r="S36" s="117"/>
      <c r="T36" s="118"/>
      <c r="U36" s="113"/>
      <c r="V36" s="109"/>
      <c r="W36" s="109"/>
      <c r="X36" s="114"/>
      <c r="Y36" s="113">
        <v>3</v>
      </c>
      <c r="Z36" s="117">
        <v>1</v>
      </c>
      <c r="AA36" s="117">
        <v>2</v>
      </c>
      <c r="AB36" s="118"/>
    </row>
    <row r="37" spans="2:28" s="38" customFormat="1" ht="39.6" customHeight="1" thickBot="1" x14ac:dyDescent="0.45">
      <c r="B37" s="122">
        <v>11</v>
      </c>
      <c r="C37" s="180" t="s">
        <v>71</v>
      </c>
      <c r="D37" s="125" t="s">
        <v>42</v>
      </c>
      <c r="E37" s="241">
        <v>0</v>
      </c>
      <c r="F37" s="233">
        <v>10</v>
      </c>
      <c r="G37" s="127">
        <v>3.5</v>
      </c>
      <c r="H37" s="131">
        <f t="shared" si="0"/>
        <v>105</v>
      </c>
      <c r="I37" s="131">
        <v>72</v>
      </c>
      <c r="J37" s="140">
        <v>36</v>
      </c>
      <c r="K37" s="141">
        <v>36</v>
      </c>
      <c r="L37" s="141"/>
      <c r="M37" s="142">
        <v>33</v>
      </c>
      <c r="N37" s="143"/>
      <c r="O37" s="144">
        <v>2</v>
      </c>
      <c r="P37" s="144">
        <v>2</v>
      </c>
      <c r="Q37" s="144"/>
      <c r="R37" s="144"/>
      <c r="S37" s="144"/>
      <c r="T37" s="145"/>
      <c r="U37" s="146"/>
      <c r="V37" s="141"/>
      <c r="W37" s="141"/>
      <c r="X37" s="147"/>
      <c r="Y37" s="146">
        <v>4</v>
      </c>
      <c r="Z37" s="144">
        <v>2</v>
      </c>
      <c r="AA37" s="144">
        <v>2</v>
      </c>
      <c r="AB37" s="145"/>
    </row>
    <row r="38" spans="2:28" s="99" customFormat="1" ht="30.6" customHeight="1" thickBot="1" x14ac:dyDescent="0.45">
      <c r="B38" s="273" t="s">
        <v>40</v>
      </c>
      <c r="C38" s="274"/>
      <c r="D38" s="275"/>
      <c r="E38" s="244"/>
      <c r="F38" s="243"/>
      <c r="G38" s="128">
        <f>SUM(G27:G37)</f>
        <v>35</v>
      </c>
      <c r="H38" s="132">
        <f>SUM(H27:H37)</f>
        <v>1050</v>
      </c>
      <c r="I38" s="148">
        <f>SUM(I27:I37)</f>
        <v>666</v>
      </c>
      <c r="J38" s="149">
        <f t="shared" ref="J38:M38" si="1">SUM(J27:J37)</f>
        <v>252</v>
      </c>
      <c r="K38" s="150">
        <f t="shared" si="1"/>
        <v>414</v>
      </c>
      <c r="L38" s="150">
        <f t="shared" si="1"/>
        <v>0</v>
      </c>
      <c r="M38" s="149">
        <f t="shared" si="1"/>
        <v>384</v>
      </c>
      <c r="N38" s="151">
        <v>2</v>
      </c>
      <c r="O38" s="152">
        <v>9</v>
      </c>
      <c r="P38" s="152">
        <v>12</v>
      </c>
      <c r="Q38" s="152">
        <v>1</v>
      </c>
      <c r="R38" s="152"/>
      <c r="S38" s="153"/>
      <c r="T38" s="154">
        <v>1</v>
      </c>
      <c r="U38" s="151">
        <v>19</v>
      </c>
      <c r="V38" s="152">
        <v>8</v>
      </c>
      <c r="W38" s="152">
        <v>11</v>
      </c>
      <c r="X38" s="155"/>
      <c r="Y38" s="151">
        <v>18</v>
      </c>
      <c r="Z38" s="156">
        <v>6</v>
      </c>
      <c r="AA38" s="156">
        <v>12</v>
      </c>
      <c r="AB38" s="157"/>
    </row>
    <row r="39" spans="2:28" s="39" customFormat="1" ht="28.5" customHeight="1" thickBot="1" x14ac:dyDescent="0.3">
      <c r="B39" s="276" t="s">
        <v>38</v>
      </c>
      <c r="C39" s="277"/>
      <c r="D39" s="277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9"/>
    </row>
    <row r="40" spans="2:28" s="38" customFormat="1" ht="45" customHeight="1" x14ac:dyDescent="0.4">
      <c r="B40" s="121">
        <v>12</v>
      </c>
      <c r="C40" s="107" t="s">
        <v>55</v>
      </c>
      <c r="D40" s="105" t="s">
        <v>43</v>
      </c>
      <c r="E40" s="222">
        <v>0</v>
      </c>
      <c r="F40" s="223">
        <v>10</v>
      </c>
      <c r="G40" s="224">
        <v>4.5</v>
      </c>
      <c r="H40" s="223">
        <f t="shared" ref="H40:H45" si="2">G40*30</f>
        <v>135</v>
      </c>
      <c r="I40" s="222">
        <v>72</v>
      </c>
      <c r="J40" s="225">
        <v>36</v>
      </c>
      <c r="K40" s="226">
        <v>36</v>
      </c>
      <c r="L40" s="226"/>
      <c r="M40" s="227">
        <v>63</v>
      </c>
      <c r="N40" s="113">
        <v>1</v>
      </c>
      <c r="O40" s="117"/>
      <c r="P40" s="117">
        <v>1</v>
      </c>
      <c r="Q40" s="117"/>
      <c r="R40" s="117"/>
      <c r="S40" s="117"/>
      <c r="T40" s="118">
        <v>1</v>
      </c>
      <c r="U40" s="113">
        <v>4</v>
      </c>
      <c r="V40" s="109">
        <v>2</v>
      </c>
      <c r="W40" s="109">
        <v>2</v>
      </c>
      <c r="X40" s="114"/>
      <c r="Y40" s="113"/>
      <c r="Z40" s="117"/>
      <c r="AA40" s="117"/>
      <c r="AB40" s="103"/>
    </row>
    <row r="41" spans="2:28" s="38" customFormat="1" ht="41.25" customHeight="1" x14ac:dyDescent="0.4">
      <c r="B41" s="121">
        <v>13</v>
      </c>
      <c r="C41" s="107" t="s">
        <v>72</v>
      </c>
      <c r="D41" s="158" t="s">
        <v>43</v>
      </c>
      <c r="E41" s="228">
        <v>0</v>
      </c>
      <c r="F41" s="229">
        <v>10</v>
      </c>
      <c r="G41" s="230">
        <v>3.5</v>
      </c>
      <c r="H41" s="231">
        <f t="shared" si="2"/>
        <v>105</v>
      </c>
      <c r="I41" s="232">
        <v>72</v>
      </c>
      <c r="J41" s="225">
        <v>36</v>
      </c>
      <c r="K41" s="226">
        <v>36</v>
      </c>
      <c r="L41" s="226"/>
      <c r="M41" s="227">
        <v>33</v>
      </c>
      <c r="N41" s="113"/>
      <c r="O41" s="117">
        <v>1</v>
      </c>
      <c r="P41" s="117">
        <v>1</v>
      </c>
      <c r="Q41" s="117">
        <v>1</v>
      </c>
      <c r="R41" s="117"/>
      <c r="S41" s="117"/>
      <c r="T41" s="118"/>
      <c r="U41" s="113">
        <v>4</v>
      </c>
      <c r="V41" s="109">
        <v>2</v>
      </c>
      <c r="W41" s="109">
        <v>2</v>
      </c>
      <c r="X41" s="114"/>
      <c r="Y41" s="113"/>
      <c r="Z41" s="117"/>
      <c r="AA41" s="117"/>
      <c r="AB41" s="103"/>
    </row>
    <row r="42" spans="2:28" s="38" customFormat="1" ht="27.75" customHeight="1" x14ac:dyDescent="0.4">
      <c r="B42" s="121">
        <v>14</v>
      </c>
      <c r="C42" s="107" t="s">
        <v>73</v>
      </c>
      <c r="D42" s="105" t="s">
        <v>44</v>
      </c>
      <c r="E42" s="232">
        <v>0</v>
      </c>
      <c r="F42" s="231">
        <v>10</v>
      </c>
      <c r="G42" s="126">
        <v>4</v>
      </c>
      <c r="H42" s="231">
        <f t="shared" si="2"/>
        <v>120</v>
      </c>
      <c r="I42" s="232">
        <v>54</v>
      </c>
      <c r="J42" s="225">
        <v>18</v>
      </c>
      <c r="K42" s="226">
        <v>36</v>
      </c>
      <c r="L42" s="226"/>
      <c r="M42" s="227">
        <v>66</v>
      </c>
      <c r="N42" s="113">
        <v>1</v>
      </c>
      <c r="O42" s="117"/>
      <c r="P42" s="117">
        <v>1</v>
      </c>
      <c r="Q42" s="117">
        <v>1</v>
      </c>
      <c r="R42" s="117"/>
      <c r="S42" s="117"/>
      <c r="T42" s="118"/>
      <c r="U42" s="113">
        <v>3</v>
      </c>
      <c r="V42" s="109">
        <v>1</v>
      </c>
      <c r="W42" s="109">
        <v>2</v>
      </c>
      <c r="X42" s="114"/>
      <c r="Y42" s="113"/>
      <c r="Z42" s="117"/>
      <c r="AA42" s="117"/>
      <c r="AB42" s="103"/>
    </row>
    <row r="43" spans="2:28" s="38" customFormat="1" ht="37.5" customHeight="1" x14ac:dyDescent="0.4">
      <c r="B43" s="121">
        <v>15</v>
      </c>
      <c r="C43" s="107" t="s">
        <v>56</v>
      </c>
      <c r="D43" s="105" t="s">
        <v>43</v>
      </c>
      <c r="E43" s="232">
        <v>0</v>
      </c>
      <c r="F43" s="231">
        <v>10</v>
      </c>
      <c r="G43" s="126">
        <v>4.5</v>
      </c>
      <c r="H43" s="231">
        <f t="shared" ref="H43" si="3">G43*30</f>
        <v>135</v>
      </c>
      <c r="I43" s="232">
        <v>72</v>
      </c>
      <c r="J43" s="225">
        <v>36</v>
      </c>
      <c r="K43" s="226">
        <v>36</v>
      </c>
      <c r="L43" s="226"/>
      <c r="M43" s="227">
        <v>63</v>
      </c>
      <c r="N43" s="113">
        <v>2</v>
      </c>
      <c r="O43" s="117"/>
      <c r="P43" s="117">
        <v>2</v>
      </c>
      <c r="Q43" s="117">
        <v>2</v>
      </c>
      <c r="R43" s="117"/>
      <c r="S43" s="117"/>
      <c r="T43" s="118"/>
      <c r="U43" s="113"/>
      <c r="V43" s="109"/>
      <c r="W43" s="109"/>
      <c r="X43" s="114"/>
      <c r="Y43" s="113">
        <v>4</v>
      </c>
      <c r="Z43" s="117">
        <v>2</v>
      </c>
      <c r="AA43" s="117">
        <v>2</v>
      </c>
      <c r="AB43" s="103"/>
    </row>
    <row r="44" spans="2:28" s="38" customFormat="1" ht="37.5" customHeight="1" x14ac:dyDescent="0.4">
      <c r="B44" s="121">
        <v>16</v>
      </c>
      <c r="C44" s="107" t="s">
        <v>57</v>
      </c>
      <c r="D44" s="105" t="s">
        <v>43</v>
      </c>
      <c r="E44" s="232">
        <v>0</v>
      </c>
      <c r="F44" s="231">
        <v>10</v>
      </c>
      <c r="G44" s="126">
        <v>4</v>
      </c>
      <c r="H44" s="231">
        <f>G44*30</f>
        <v>120</v>
      </c>
      <c r="I44" s="232">
        <v>72</v>
      </c>
      <c r="J44" s="225">
        <v>36</v>
      </c>
      <c r="K44" s="226">
        <v>36</v>
      </c>
      <c r="L44" s="226"/>
      <c r="M44" s="227">
        <v>48</v>
      </c>
      <c r="N44" s="113"/>
      <c r="O44" s="117">
        <v>2</v>
      </c>
      <c r="P44" s="117">
        <v>2</v>
      </c>
      <c r="Q44" s="117">
        <v>2</v>
      </c>
      <c r="R44" s="117"/>
      <c r="S44" s="117"/>
      <c r="T44" s="118"/>
      <c r="U44" s="113"/>
      <c r="V44" s="109"/>
      <c r="W44" s="109"/>
      <c r="X44" s="114"/>
      <c r="Y44" s="113">
        <v>4</v>
      </c>
      <c r="Z44" s="117">
        <v>2</v>
      </c>
      <c r="AA44" s="117">
        <v>2</v>
      </c>
      <c r="AB44" s="103"/>
    </row>
    <row r="45" spans="2:28" s="38" customFormat="1" ht="35.4" customHeight="1" thickBot="1" x14ac:dyDescent="0.45">
      <c r="B45" s="122">
        <v>17</v>
      </c>
      <c r="C45" s="180" t="s">
        <v>74</v>
      </c>
      <c r="D45" s="125" t="s">
        <v>44</v>
      </c>
      <c r="E45" s="233">
        <v>0</v>
      </c>
      <c r="F45" s="234">
        <v>10</v>
      </c>
      <c r="G45" s="127">
        <v>4.5</v>
      </c>
      <c r="H45" s="235">
        <f t="shared" si="2"/>
        <v>135</v>
      </c>
      <c r="I45" s="236">
        <v>72</v>
      </c>
      <c r="J45" s="237">
        <v>36</v>
      </c>
      <c r="K45" s="238">
        <v>36</v>
      </c>
      <c r="L45" s="238"/>
      <c r="M45" s="239">
        <v>63</v>
      </c>
      <c r="N45" s="146">
        <v>2</v>
      </c>
      <c r="O45" s="144"/>
      <c r="P45" s="144">
        <v>2</v>
      </c>
      <c r="Q45" s="144">
        <v>2</v>
      </c>
      <c r="R45" s="144"/>
      <c r="S45" s="144"/>
      <c r="T45" s="145"/>
      <c r="U45" s="146"/>
      <c r="V45" s="141"/>
      <c r="W45" s="141"/>
      <c r="X45" s="147"/>
      <c r="Y45" s="146">
        <v>4</v>
      </c>
      <c r="Z45" s="144">
        <v>2</v>
      </c>
      <c r="AA45" s="144">
        <v>2</v>
      </c>
      <c r="AB45" s="106"/>
    </row>
    <row r="46" spans="2:28" s="38" customFormat="1" ht="27.75" customHeight="1" thickBot="1" x14ac:dyDescent="0.45">
      <c r="B46" s="206"/>
      <c r="C46" s="283" t="s">
        <v>58</v>
      </c>
      <c r="D46" s="284"/>
      <c r="E46" s="246"/>
      <c r="F46" s="245"/>
      <c r="G46" s="191">
        <f>SUM(G40:G45)</f>
        <v>25</v>
      </c>
      <c r="H46" s="192">
        <f>SUM(H40:H45)</f>
        <v>750</v>
      </c>
      <c r="I46" s="192">
        <f>SUM(I40:I45)</f>
        <v>414</v>
      </c>
      <c r="J46" s="192">
        <f t="shared" ref="J46:M46" si="4">SUM(J40:J45)</f>
        <v>198</v>
      </c>
      <c r="K46" s="192">
        <f t="shared" si="4"/>
        <v>216</v>
      </c>
      <c r="L46" s="192"/>
      <c r="M46" s="192">
        <f t="shared" si="4"/>
        <v>336</v>
      </c>
      <c r="N46" s="193">
        <v>4</v>
      </c>
      <c r="O46" s="194">
        <v>2</v>
      </c>
      <c r="P46" s="194">
        <v>6</v>
      </c>
      <c r="Q46" s="194">
        <v>5</v>
      </c>
      <c r="R46" s="194"/>
      <c r="S46" s="194"/>
      <c r="T46" s="195">
        <v>1</v>
      </c>
      <c r="U46" s="193">
        <v>11</v>
      </c>
      <c r="V46" s="196">
        <v>5</v>
      </c>
      <c r="W46" s="196">
        <v>6</v>
      </c>
      <c r="X46" s="197"/>
      <c r="Y46" s="193">
        <v>12</v>
      </c>
      <c r="Z46" s="194">
        <v>6</v>
      </c>
      <c r="AA46" s="194">
        <v>6</v>
      </c>
      <c r="AB46" s="124"/>
    </row>
    <row r="47" spans="2:28" s="99" customFormat="1" ht="24.9" customHeight="1" thickBot="1" x14ac:dyDescent="0.45">
      <c r="B47" s="280" t="s">
        <v>39</v>
      </c>
      <c r="C47" s="281"/>
      <c r="D47" s="281"/>
      <c r="E47" s="281"/>
      <c r="F47" s="282"/>
      <c r="G47" s="128">
        <f>G46+G38</f>
        <v>60</v>
      </c>
      <c r="H47" s="132">
        <v>60</v>
      </c>
      <c r="I47" s="148">
        <v>1080</v>
      </c>
      <c r="J47" s="198">
        <v>450</v>
      </c>
      <c r="K47" s="150">
        <v>630</v>
      </c>
      <c r="L47" s="199"/>
      <c r="M47" s="200">
        <v>720</v>
      </c>
      <c r="N47" s="201">
        <f>N46+N38</f>
        <v>6</v>
      </c>
      <c r="O47" s="156">
        <f>O46+O38</f>
        <v>11</v>
      </c>
      <c r="P47" s="156">
        <f>P46+P38</f>
        <v>18</v>
      </c>
      <c r="Q47" s="156">
        <f>Q46+Q38</f>
        <v>6</v>
      </c>
      <c r="R47" s="156"/>
      <c r="S47" s="156"/>
      <c r="T47" s="156">
        <f>T46+T38</f>
        <v>2</v>
      </c>
      <c r="U47" s="201">
        <f>U46+U38</f>
        <v>30</v>
      </c>
      <c r="V47" s="156">
        <f>V46+V38</f>
        <v>13</v>
      </c>
      <c r="W47" s="156">
        <f>W46+W38</f>
        <v>17</v>
      </c>
      <c r="X47" s="202"/>
      <c r="Y47" s="201">
        <f>Y46+Y38</f>
        <v>30</v>
      </c>
      <c r="Z47" s="156">
        <f>Z46+Z38</f>
        <v>12</v>
      </c>
      <c r="AA47" s="156">
        <f>AA46+AA38</f>
        <v>18</v>
      </c>
      <c r="AB47" s="100"/>
    </row>
    <row r="48" spans="2:28" s="40" customFormat="1" ht="25.5" customHeight="1" thickBot="1" x14ac:dyDescent="0.45">
      <c r="B48" s="339" t="s">
        <v>19</v>
      </c>
      <c r="C48" s="340"/>
      <c r="D48" s="340"/>
      <c r="E48" s="340"/>
      <c r="F48" s="341"/>
      <c r="G48" s="203">
        <f>G47</f>
        <v>60</v>
      </c>
      <c r="H48" s="203">
        <f t="shared" ref="H48:M48" si="5">H47</f>
        <v>60</v>
      </c>
      <c r="I48" s="203">
        <f t="shared" si="5"/>
        <v>1080</v>
      </c>
      <c r="J48" s="203">
        <f t="shared" si="5"/>
        <v>450</v>
      </c>
      <c r="K48" s="203">
        <f t="shared" si="5"/>
        <v>630</v>
      </c>
      <c r="L48" s="203"/>
      <c r="M48" s="203">
        <f t="shared" si="5"/>
        <v>720</v>
      </c>
      <c r="N48" s="204">
        <f>N47</f>
        <v>6</v>
      </c>
      <c r="O48" s="205">
        <f>O47</f>
        <v>11</v>
      </c>
      <c r="P48" s="205">
        <f t="shared" ref="P48:T48" si="6">P47</f>
        <v>18</v>
      </c>
      <c r="Q48" s="205">
        <f t="shared" si="6"/>
        <v>6</v>
      </c>
      <c r="R48" s="205"/>
      <c r="S48" s="205"/>
      <c r="T48" s="205">
        <f t="shared" si="6"/>
        <v>2</v>
      </c>
      <c r="U48" s="201">
        <f>U47</f>
        <v>30</v>
      </c>
      <c r="V48" s="156">
        <f>V47</f>
        <v>13</v>
      </c>
      <c r="W48" s="156">
        <f t="shared" ref="W48:AA48" si="7">W47</f>
        <v>17</v>
      </c>
      <c r="X48" s="202"/>
      <c r="Y48" s="201">
        <f t="shared" si="7"/>
        <v>30</v>
      </c>
      <c r="Z48" s="156">
        <f t="shared" si="7"/>
        <v>12</v>
      </c>
      <c r="AA48" s="156">
        <f t="shared" si="7"/>
        <v>18</v>
      </c>
      <c r="AB48" s="100"/>
    </row>
    <row r="49" spans="1:30" s="87" customFormat="1" ht="23.25" customHeight="1" x14ac:dyDescent="0.4">
      <c r="B49" s="88"/>
      <c r="C49" s="88"/>
      <c r="D49" s="264" t="s">
        <v>30</v>
      </c>
      <c r="E49" s="265"/>
      <c r="F49" s="265"/>
      <c r="G49" s="266"/>
      <c r="H49" s="258" t="s">
        <v>59</v>
      </c>
      <c r="I49" s="258"/>
      <c r="J49" s="258"/>
      <c r="K49" s="258"/>
      <c r="L49" s="258"/>
      <c r="M49" s="258"/>
      <c r="N49" s="259">
        <v>6</v>
      </c>
      <c r="O49" s="259"/>
      <c r="P49" s="259"/>
      <c r="Q49" s="259"/>
      <c r="R49" s="259"/>
      <c r="S49" s="259"/>
      <c r="T49" s="260"/>
      <c r="U49" s="207">
        <v>3</v>
      </c>
      <c r="V49" s="208"/>
      <c r="W49" s="208"/>
      <c r="X49" s="209"/>
      <c r="Y49" s="207">
        <v>3</v>
      </c>
      <c r="Z49" s="89"/>
      <c r="AA49" s="89"/>
      <c r="AB49" s="90"/>
    </row>
    <row r="50" spans="1:30" s="87" customFormat="1" ht="23.25" customHeight="1" x14ac:dyDescent="0.4">
      <c r="B50" s="88"/>
      <c r="C50" s="88"/>
      <c r="D50" s="267"/>
      <c r="E50" s="268"/>
      <c r="F50" s="268"/>
      <c r="G50" s="269"/>
      <c r="H50" s="251" t="s">
        <v>31</v>
      </c>
      <c r="I50" s="251"/>
      <c r="J50" s="251"/>
      <c r="K50" s="251"/>
      <c r="L50" s="251"/>
      <c r="M50" s="251"/>
      <c r="N50" s="256">
        <v>11</v>
      </c>
      <c r="O50" s="256"/>
      <c r="P50" s="256"/>
      <c r="Q50" s="256"/>
      <c r="R50" s="256"/>
      <c r="S50" s="256"/>
      <c r="T50" s="257"/>
      <c r="U50" s="210">
        <v>5</v>
      </c>
      <c r="V50" s="211"/>
      <c r="W50" s="211"/>
      <c r="X50" s="212"/>
      <c r="Y50" s="210">
        <v>6</v>
      </c>
      <c r="Z50" s="91"/>
      <c r="AA50" s="91"/>
      <c r="AB50" s="92"/>
    </row>
    <row r="51" spans="1:30" s="94" customFormat="1" ht="23.25" customHeight="1" x14ac:dyDescent="0.4">
      <c r="A51" s="93"/>
      <c r="C51" s="95"/>
      <c r="D51" s="267"/>
      <c r="E51" s="268"/>
      <c r="F51" s="268"/>
      <c r="G51" s="269"/>
      <c r="H51" s="251" t="s">
        <v>78</v>
      </c>
      <c r="I51" s="251"/>
      <c r="J51" s="251"/>
      <c r="K51" s="251"/>
      <c r="L51" s="251"/>
      <c r="M51" s="251"/>
      <c r="N51" s="252">
        <v>18</v>
      </c>
      <c r="O51" s="252"/>
      <c r="P51" s="252"/>
      <c r="Q51" s="252"/>
      <c r="R51" s="252"/>
      <c r="S51" s="252"/>
      <c r="T51" s="253"/>
      <c r="U51" s="213">
        <v>10</v>
      </c>
      <c r="V51" s="214"/>
      <c r="W51" s="215"/>
      <c r="X51" s="216"/>
      <c r="Y51" s="213">
        <v>8</v>
      </c>
      <c r="Z51" s="91"/>
      <c r="AA51" s="91"/>
      <c r="AB51" s="92"/>
    </row>
    <row r="52" spans="1:30" s="94" customFormat="1" ht="23.25" customHeight="1" x14ac:dyDescent="0.4">
      <c r="A52" s="96"/>
      <c r="C52" s="95"/>
      <c r="D52" s="267"/>
      <c r="E52" s="268"/>
      <c r="F52" s="268"/>
      <c r="G52" s="269"/>
      <c r="H52" s="251" t="s">
        <v>77</v>
      </c>
      <c r="I52" s="251"/>
      <c r="J52" s="251"/>
      <c r="K52" s="251"/>
      <c r="L52" s="251"/>
      <c r="M52" s="251"/>
      <c r="N52" s="252"/>
      <c r="O52" s="252"/>
      <c r="P52" s="252"/>
      <c r="Q52" s="252"/>
      <c r="R52" s="252"/>
      <c r="S52" s="252"/>
      <c r="T52" s="253"/>
      <c r="U52" s="213"/>
      <c r="V52" s="214"/>
      <c r="W52" s="214"/>
      <c r="X52" s="216"/>
      <c r="Y52" s="213"/>
      <c r="Z52" s="91"/>
      <c r="AA52" s="91"/>
      <c r="AB52" s="92"/>
    </row>
    <row r="53" spans="1:30" s="94" customFormat="1" ht="23.25" customHeight="1" x14ac:dyDescent="0.4">
      <c r="C53" s="95"/>
      <c r="D53" s="267"/>
      <c r="E53" s="268"/>
      <c r="F53" s="268"/>
      <c r="G53" s="269"/>
      <c r="H53" s="251" t="s">
        <v>9</v>
      </c>
      <c r="I53" s="251"/>
      <c r="J53" s="251"/>
      <c r="K53" s="251"/>
      <c r="L53" s="251"/>
      <c r="M53" s="251"/>
      <c r="N53" s="252"/>
      <c r="O53" s="252"/>
      <c r="P53" s="252"/>
      <c r="Q53" s="252"/>
      <c r="R53" s="252"/>
      <c r="S53" s="252"/>
      <c r="T53" s="253"/>
      <c r="U53" s="213"/>
      <c r="V53" s="214"/>
      <c r="W53" s="215"/>
      <c r="X53" s="217"/>
      <c r="Y53" s="213"/>
      <c r="Z53" s="91"/>
      <c r="AA53" s="91"/>
      <c r="AB53" s="92"/>
    </row>
    <row r="54" spans="1:30" s="94" customFormat="1" ht="23.25" customHeight="1" x14ac:dyDescent="0.4">
      <c r="A54" s="93"/>
      <c r="C54" s="95"/>
      <c r="D54" s="267"/>
      <c r="E54" s="268"/>
      <c r="F54" s="268"/>
      <c r="G54" s="269"/>
      <c r="H54" s="251" t="s">
        <v>10</v>
      </c>
      <c r="I54" s="251"/>
      <c r="J54" s="251"/>
      <c r="K54" s="251"/>
      <c r="L54" s="251"/>
      <c r="M54" s="251"/>
      <c r="N54" s="252">
        <v>6</v>
      </c>
      <c r="O54" s="252"/>
      <c r="P54" s="252"/>
      <c r="Q54" s="252"/>
      <c r="R54" s="252"/>
      <c r="S54" s="252"/>
      <c r="T54" s="253"/>
      <c r="U54" s="213">
        <v>3</v>
      </c>
      <c r="V54" s="214"/>
      <c r="W54" s="215"/>
      <c r="X54" s="217"/>
      <c r="Y54" s="213">
        <v>3</v>
      </c>
      <c r="Z54" s="91"/>
      <c r="AA54" s="91"/>
      <c r="AB54" s="92"/>
    </row>
    <row r="55" spans="1:30" s="94" customFormat="1" ht="23.25" customHeight="1" x14ac:dyDescent="0.4">
      <c r="A55" s="93"/>
      <c r="C55" s="95"/>
      <c r="D55" s="267"/>
      <c r="E55" s="268"/>
      <c r="F55" s="268"/>
      <c r="G55" s="269"/>
      <c r="H55" s="251" t="s">
        <v>11</v>
      </c>
      <c r="I55" s="251"/>
      <c r="J55" s="251"/>
      <c r="K55" s="251"/>
      <c r="L55" s="251"/>
      <c r="M55" s="251"/>
      <c r="N55" s="254"/>
      <c r="O55" s="254"/>
      <c r="P55" s="254"/>
      <c r="Q55" s="254"/>
      <c r="R55" s="254"/>
      <c r="S55" s="254"/>
      <c r="T55" s="255"/>
      <c r="U55" s="213"/>
      <c r="V55" s="214"/>
      <c r="W55" s="215"/>
      <c r="X55" s="217"/>
      <c r="Y55" s="213"/>
      <c r="Z55" s="91"/>
      <c r="AA55" s="91"/>
      <c r="AB55" s="92"/>
    </row>
    <row r="56" spans="1:30" s="94" customFormat="1" ht="23.25" customHeight="1" thickBot="1" x14ac:dyDescent="0.4">
      <c r="A56" s="96"/>
      <c r="C56" s="95"/>
      <c r="D56" s="270"/>
      <c r="E56" s="271"/>
      <c r="F56" s="271"/>
      <c r="G56" s="272"/>
      <c r="H56" s="248" t="s">
        <v>76</v>
      </c>
      <c r="I56" s="248"/>
      <c r="J56" s="248"/>
      <c r="K56" s="248"/>
      <c r="L56" s="248"/>
      <c r="M56" s="248"/>
      <c r="N56" s="249">
        <v>2</v>
      </c>
      <c r="O56" s="249"/>
      <c r="P56" s="249"/>
      <c r="Q56" s="249"/>
      <c r="R56" s="249"/>
      <c r="S56" s="249"/>
      <c r="T56" s="250"/>
      <c r="U56" s="218">
        <v>2</v>
      </c>
      <c r="V56" s="219"/>
      <c r="W56" s="220"/>
      <c r="X56" s="221"/>
      <c r="Y56" s="218"/>
      <c r="Z56" s="97"/>
      <c r="AA56" s="97"/>
      <c r="AB56" s="98"/>
    </row>
    <row r="57" spans="1:30" s="42" customFormat="1" ht="15" customHeight="1" x14ac:dyDescent="0.25">
      <c r="A57" s="41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4"/>
      <c r="AA57" s="44"/>
      <c r="AB57" s="44"/>
    </row>
    <row r="58" spans="1:30" s="42" customFormat="1" ht="41.4" customHeight="1" x14ac:dyDescent="0.25">
      <c r="A58" s="41"/>
      <c r="B58" s="338" t="s">
        <v>94</v>
      </c>
      <c r="C58" s="338"/>
      <c r="D58" s="338"/>
      <c r="E58" s="338"/>
      <c r="F58" s="338"/>
      <c r="G58" s="338"/>
      <c r="H58" s="338"/>
      <c r="I58" s="338"/>
      <c r="J58" s="338"/>
      <c r="K58" s="338"/>
      <c r="L58" s="338"/>
      <c r="M58" s="338"/>
      <c r="N58" s="338"/>
      <c r="O58" s="338"/>
      <c r="P58" s="338"/>
      <c r="Q58" s="338"/>
      <c r="R58" s="338"/>
      <c r="S58" s="338"/>
      <c r="T58" s="338"/>
      <c r="U58" s="338"/>
      <c r="V58" s="338"/>
      <c r="W58" s="338"/>
      <c r="X58" s="338"/>
      <c r="Y58" s="338"/>
      <c r="Z58" s="338"/>
      <c r="AA58" s="338"/>
      <c r="AB58" s="338"/>
    </row>
    <row r="59" spans="1:30" s="42" customFormat="1" ht="25.5" customHeight="1" x14ac:dyDescent="0.3">
      <c r="A59" s="41"/>
      <c r="B59" s="46"/>
      <c r="H59" s="43"/>
      <c r="I59" s="43"/>
      <c r="J59" s="44"/>
      <c r="K59" s="44"/>
      <c r="L59" s="44"/>
    </row>
    <row r="60" spans="1:30" s="42" customFormat="1" ht="45" customHeight="1" x14ac:dyDescent="0.25">
      <c r="A60" s="41"/>
      <c r="B60" s="45" t="s">
        <v>60</v>
      </c>
      <c r="H60" s="43"/>
      <c r="I60" s="43"/>
      <c r="J60" s="44"/>
      <c r="K60" s="44"/>
      <c r="L60" s="44"/>
    </row>
    <row r="61" spans="1:30" s="37" customFormat="1" ht="49.8" customHeight="1" x14ac:dyDescent="0.25">
      <c r="A61" s="47"/>
      <c r="B61" s="48" t="s">
        <v>82</v>
      </c>
      <c r="C61" s="49"/>
      <c r="D61" s="49"/>
      <c r="E61" s="49"/>
      <c r="F61" s="49"/>
      <c r="G61" s="49"/>
      <c r="H61" s="49"/>
      <c r="I61" s="49"/>
      <c r="J61" s="50"/>
      <c r="K61" s="50"/>
      <c r="L61" s="13"/>
      <c r="M61" s="51"/>
      <c r="N61" s="51"/>
      <c r="AC61" s="53"/>
      <c r="AD61" s="53"/>
    </row>
    <row r="62" spans="1:30" s="37" customFormat="1" ht="16.5" customHeight="1" x14ac:dyDescent="0.3">
      <c r="A62" s="47"/>
      <c r="B62" s="54"/>
      <c r="C62" s="49"/>
      <c r="D62" s="50"/>
      <c r="E62" s="50"/>
      <c r="F62" s="50"/>
      <c r="G62" s="50"/>
      <c r="H62" s="50"/>
      <c r="I62" s="50"/>
      <c r="J62" s="50"/>
      <c r="K62" s="50"/>
      <c r="L62" s="55"/>
      <c r="M62" s="52"/>
      <c r="N62" s="56"/>
      <c r="O62" s="56"/>
      <c r="P62" s="57"/>
      <c r="Q62" s="58"/>
      <c r="R62" s="58"/>
      <c r="S62" s="57"/>
      <c r="T62" s="57"/>
      <c r="U62" s="57"/>
      <c r="V62" s="57"/>
      <c r="W62" s="57"/>
      <c r="X62" s="59"/>
      <c r="Y62" s="60"/>
      <c r="Z62" s="60"/>
      <c r="AA62" s="60"/>
      <c r="AB62" s="60"/>
      <c r="AC62" s="61"/>
      <c r="AD62" s="62"/>
    </row>
    <row r="63" spans="1:30" s="37" customFormat="1" ht="16.5" customHeight="1" x14ac:dyDescent="0.3">
      <c r="A63" s="47"/>
      <c r="B63" s="54"/>
      <c r="C63" s="49"/>
      <c r="D63" s="50"/>
      <c r="E63" s="50"/>
      <c r="F63" s="50"/>
      <c r="G63" s="50"/>
      <c r="H63" s="50"/>
      <c r="I63" s="50"/>
      <c r="J63" s="50"/>
      <c r="K63" s="50"/>
      <c r="L63" s="55"/>
      <c r="M63" s="52"/>
      <c r="N63" s="56"/>
      <c r="O63" s="56"/>
      <c r="P63" s="57"/>
      <c r="Q63" s="57"/>
      <c r="R63" s="57"/>
      <c r="S63" s="57"/>
      <c r="T63" s="57"/>
      <c r="U63" s="57"/>
      <c r="V63" s="57"/>
      <c r="W63" s="57"/>
      <c r="X63" s="59"/>
      <c r="Y63" s="60"/>
      <c r="Z63" s="60"/>
      <c r="AA63" s="60"/>
      <c r="AB63" s="60"/>
      <c r="AD63" s="63"/>
    </row>
    <row r="64" spans="1:30" s="37" customFormat="1" ht="15" customHeight="1" x14ac:dyDescent="0.3">
      <c r="A64" s="47"/>
      <c r="B64" s="54"/>
      <c r="C64" s="49"/>
      <c r="D64" s="49"/>
      <c r="E64" s="49"/>
      <c r="F64" s="49"/>
      <c r="G64" s="49"/>
      <c r="H64" s="49"/>
      <c r="I64" s="49"/>
      <c r="J64" s="50"/>
      <c r="K64" s="50"/>
      <c r="L64" s="13"/>
      <c r="M64" s="51"/>
      <c r="N64" s="51"/>
      <c r="O64" s="56"/>
      <c r="P64" s="57"/>
      <c r="Q64" s="57"/>
      <c r="R64" s="57"/>
      <c r="S64" s="57"/>
      <c r="T64" s="57"/>
      <c r="U64" s="57"/>
      <c r="V64" s="57"/>
      <c r="W64" s="57"/>
      <c r="X64" s="59"/>
      <c r="Y64" s="60"/>
      <c r="Z64" s="60"/>
      <c r="AA64" s="60"/>
      <c r="AB64" s="60"/>
      <c r="AD64" s="63"/>
    </row>
    <row r="65" spans="1:30" s="37" customFormat="1" ht="16.5" customHeight="1" x14ac:dyDescent="0.3">
      <c r="A65" s="47"/>
      <c r="B65" s="24"/>
      <c r="C65" s="49"/>
      <c r="D65" s="50"/>
      <c r="E65" s="50"/>
      <c r="F65" s="50"/>
      <c r="G65" s="50"/>
      <c r="H65" s="50"/>
      <c r="I65" s="50"/>
      <c r="J65" s="50"/>
      <c r="K65" s="50"/>
      <c r="L65" s="55"/>
      <c r="M65" s="52"/>
      <c r="O65" s="56"/>
      <c r="P65" s="57"/>
      <c r="Q65" s="58"/>
      <c r="R65" s="58"/>
      <c r="S65" s="57"/>
      <c r="T65" s="57"/>
      <c r="U65" s="57"/>
      <c r="V65" s="57"/>
      <c r="W65" s="57"/>
      <c r="X65" s="59"/>
      <c r="Y65" s="60"/>
      <c r="Z65" s="60"/>
      <c r="AA65" s="60"/>
      <c r="AB65" s="60"/>
      <c r="AC65" s="61"/>
      <c r="AD65" s="62"/>
    </row>
    <row r="66" spans="1:30" s="37" customFormat="1" ht="15.75" customHeight="1" x14ac:dyDescent="0.25">
      <c r="A66" s="47"/>
      <c r="B66" s="64"/>
      <c r="C66" s="49"/>
      <c r="D66" s="50"/>
      <c r="E66" s="50"/>
      <c r="F66" s="50"/>
      <c r="G66" s="50"/>
      <c r="H66" s="50"/>
      <c r="I66" s="50"/>
      <c r="J66" s="50"/>
      <c r="K66" s="50"/>
      <c r="L66" s="55"/>
      <c r="M66" s="52"/>
      <c r="O66" s="56"/>
      <c r="P66" s="65"/>
      <c r="Q66" s="65"/>
      <c r="R66" s="65"/>
      <c r="S66" s="65"/>
      <c r="T66" s="65"/>
      <c r="U66" s="65"/>
      <c r="V66" s="65"/>
      <c r="W66" s="65"/>
      <c r="X66" s="65"/>
      <c r="Y66" s="64"/>
      <c r="Z66" s="65"/>
      <c r="AA66" s="50"/>
      <c r="AB66" s="47"/>
      <c r="AD66" s="66"/>
    </row>
    <row r="67" spans="1:30" ht="15" x14ac:dyDescent="0.25">
      <c r="C67" s="49"/>
      <c r="D67" s="49"/>
      <c r="E67" s="49"/>
      <c r="F67" s="49"/>
      <c r="G67" s="49"/>
      <c r="H67" s="49"/>
      <c r="I67" s="49"/>
      <c r="J67" s="50"/>
      <c r="K67" s="50"/>
      <c r="L67" s="13"/>
      <c r="M67" s="51"/>
      <c r="N67" s="51"/>
      <c r="O67" s="1"/>
      <c r="AC67" s="68"/>
      <c r="AD67" s="68"/>
    </row>
    <row r="68" spans="1:30" ht="15" x14ac:dyDescent="0.25">
      <c r="C68" s="50"/>
      <c r="D68" s="50"/>
      <c r="E68" s="50"/>
      <c r="F68" s="50"/>
      <c r="G68" s="50"/>
      <c r="H68" s="50"/>
      <c r="I68" s="50"/>
      <c r="J68" s="50"/>
      <c r="K68" s="50"/>
      <c r="L68" s="55"/>
      <c r="M68" s="52"/>
      <c r="N68" s="37"/>
      <c r="P68" s="1"/>
      <c r="Q68" s="1"/>
      <c r="R68" s="1"/>
      <c r="S68" s="1"/>
      <c r="AC68" s="68"/>
      <c r="AD68" s="68"/>
    </row>
    <row r="69" spans="1:30" x14ac:dyDescent="0.25">
      <c r="K69" s="1"/>
      <c r="L69" s="1"/>
      <c r="M69" s="23"/>
      <c r="N69" s="1"/>
      <c r="O69" s="1"/>
      <c r="P69" s="1"/>
      <c r="Q69" s="1"/>
      <c r="R69" s="1"/>
      <c r="S69" s="1"/>
      <c r="AC69" s="51"/>
      <c r="AD69" s="51"/>
    </row>
    <row r="70" spans="1:30" x14ac:dyDescent="0.25">
      <c r="K70" s="1"/>
      <c r="O70" s="1"/>
    </row>
    <row r="71" spans="1:30" s="42" customFormat="1" ht="25.5" customHeight="1" x14ac:dyDescent="0.25"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</row>
    <row r="72" spans="1:30" s="42" customFormat="1" ht="24" customHeight="1" x14ac:dyDescent="0.25"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70"/>
      <c r="AD72" s="70"/>
    </row>
    <row r="73" spans="1:30" s="42" customFormat="1" ht="18" customHeight="1" x14ac:dyDescent="0.25"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3"/>
      <c r="AD73" s="73"/>
    </row>
    <row r="74" spans="1:30" s="42" customFormat="1" ht="18" customHeight="1" x14ac:dyDescent="0.25">
      <c r="C74" s="74"/>
      <c r="D74" s="75"/>
      <c r="E74" s="75"/>
      <c r="F74" s="75"/>
      <c r="G74" s="75"/>
      <c r="H74" s="76"/>
      <c r="I74" s="77"/>
      <c r="J74" s="78"/>
      <c r="K74" s="78"/>
      <c r="L74" s="79"/>
      <c r="M74" s="79"/>
      <c r="N74" s="80"/>
      <c r="O74" s="81"/>
      <c r="P74" s="82"/>
      <c r="Q74" s="82"/>
      <c r="R74" s="82"/>
      <c r="S74" s="82"/>
      <c r="T74" s="82"/>
      <c r="U74" s="82"/>
      <c r="V74" s="82"/>
      <c r="W74" s="83"/>
      <c r="X74" s="83"/>
      <c r="Y74" s="83"/>
      <c r="Z74" s="83"/>
      <c r="AA74" s="83"/>
      <c r="AB74" s="83"/>
      <c r="AC74" s="84"/>
      <c r="AD74" s="84"/>
    </row>
  </sheetData>
  <mergeCells count="67">
    <mergeCell ref="V7:AB7"/>
    <mergeCell ref="I12:O13"/>
    <mergeCell ref="V12:AB13"/>
    <mergeCell ref="V10:AB11"/>
    <mergeCell ref="I10:O11"/>
    <mergeCell ref="I9:O9"/>
    <mergeCell ref="I7:O7"/>
    <mergeCell ref="U17:AB18"/>
    <mergeCell ref="B58:AB58"/>
    <mergeCell ref="G17:G23"/>
    <mergeCell ref="R18:R23"/>
    <mergeCell ref="B48:F48"/>
    <mergeCell ref="U21:X21"/>
    <mergeCell ref="Y21:AB21"/>
    <mergeCell ref="U22:X22"/>
    <mergeCell ref="Y22:AB22"/>
    <mergeCell ref="S18:S23"/>
    <mergeCell ref="T18:T23"/>
    <mergeCell ref="Q18:Q23"/>
    <mergeCell ref="U20:AB20"/>
    <mergeCell ref="V9:AB9"/>
    <mergeCell ref="A1:AB1"/>
    <mergeCell ref="A2:AB2"/>
    <mergeCell ref="A3:AB3"/>
    <mergeCell ref="A4:AB4"/>
    <mergeCell ref="B17:B23"/>
    <mergeCell ref="C17:C23"/>
    <mergeCell ref="D17:D23"/>
    <mergeCell ref="H17:H23"/>
    <mergeCell ref="I17:M17"/>
    <mergeCell ref="N17:T17"/>
    <mergeCell ref="N18:N23"/>
    <mergeCell ref="O18:O23"/>
    <mergeCell ref="U19:AB19"/>
    <mergeCell ref="I18:I23"/>
    <mergeCell ref="J18:L18"/>
    <mergeCell ref="M18:M23"/>
    <mergeCell ref="F17:F23"/>
    <mergeCell ref="D49:G56"/>
    <mergeCell ref="B38:D38"/>
    <mergeCell ref="B39:AB39"/>
    <mergeCell ref="B47:F47"/>
    <mergeCell ref="C46:D46"/>
    <mergeCell ref="N51:T51"/>
    <mergeCell ref="J19:J23"/>
    <mergeCell ref="K19:K23"/>
    <mergeCell ref="L19:L23"/>
    <mergeCell ref="B25:AB25"/>
    <mergeCell ref="B26:AB26"/>
    <mergeCell ref="E17:E23"/>
    <mergeCell ref="P18:P23"/>
    <mergeCell ref="B5:AN5"/>
    <mergeCell ref="H56:M56"/>
    <mergeCell ref="N56:T56"/>
    <mergeCell ref="H53:M53"/>
    <mergeCell ref="N53:T53"/>
    <mergeCell ref="H54:M54"/>
    <mergeCell ref="N54:T54"/>
    <mergeCell ref="H55:M55"/>
    <mergeCell ref="N55:T55"/>
    <mergeCell ref="H50:M50"/>
    <mergeCell ref="N50:T50"/>
    <mergeCell ref="H51:M51"/>
    <mergeCell ref="H52:M52"/>
    <mergeCell ref="N52:T52"/>
    <mergeCell ref="H49:M49"/>
    <mergeCell ref="N49:T49"/>
  </mergeCells>
  <pageMargins left="0.31496062992125984" right="0" top="0.43307086614173229" bottom="0" header="0" footer="0"/>
  <pageSetup paperSize="9" scale="2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кур. англ. бак 2023-2024</vt:lpstr>
      <vt:lpstr>'1 кур. англ. бак 2023-2024'!Область_печати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ZTM</dc:creator>
  <cp:lastModifiedBy>NATA</cp:lastModifiedBy>
  <cp:lastPrinted>2023-06-09T17:05:46Z</cp:lastPrinted>
  <dcterms:created xsi:type="dcterms:W3CDTF">2018-02-21T13:00:29Z</dcterms:created>
  <dcterms:modified xsi:type="dcterms:W3CDTF">2023-06-12T00:22:28Z</dcterms:modified>
</cp:coreProperties>
</file>