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tabRatio="744" activeTab="0"/>
  </bookViews>
  <sheets>
    <sheet name="испр 2016 к РНП" sheetId="1" r:id="rId1"/>
  </sheets>
  <definedNames>
    <definedName name="_xlnm.Print_Area" localSheetId="0">'испр 2016 к РНП'!$A$3:$BJ$78</definedName>
  </definedNames>
  <calcPr fullCalcOnLoad="1"/>
</workbook>
</file>

<file path=xl/sharedStrings.xml><?xml version="1.0" encoding="utf-8"?>
<sst xmlns="http://schemas.openxmlformats.org/spreadsheetml/2006/main" count="189" uniqueCount="147">
  <si>
    <t>Ректор НТУУ "КПІ"</t>
  </si>
  <si>
    <t>Підготовки</t>
  </si>
  <si>
    <t>з галузі знань</t>
  </si>
  <si>
    <t>Факультет (інститут)</t>
  </si>
  <si>
    <t>за спеціальністю</t>
  </si>
  <si>
    <t>на основі</t>
  </si>
  <si>
    <t>(зазначається освітній ступінь)</t>
  </si>
  <si>
    <t>Випускова   кафедра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</si>
  <si>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</si>
  <si>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</si>
  <si>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</si>
  <si>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</si>
  <si>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</si>
  <si>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</si>
  <si>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</si>
  <si>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</si>
  <si>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</si>
  <si>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</si>
  <si>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</si>
  <si>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</si>
  <si>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</si>
  <si>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</si>
  <si>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</si>
  <si>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</si>
  <si>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</si>
  <si>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Позначення:</t>
  </si>
  <si>
    <t>Канікули</t>
  </si>
  <si>
    <t>Кані-
кули</t>
  </si>
  <si>
    <t>Разом</t>
  </si>
  <si>
    <t>Семестр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</si>
  <si>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</si>
  <si>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</si>
  <si>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</si>
  <si>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</si>
  <si>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</si>
  <si>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</si>
  <si>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</si>
  <si>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</si>
  <si>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</si>
  <si>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</si>
  <si>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</si>
  <si>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</si>
  <si>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</si>
  <si>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</si>
  <si>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</si>
  <si>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</si>
  <si>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>Лекції</t>
  </si>
  <si>
    <t xml:space="preserve">Практичні </t>
  </si>
  <si>
    <t>Лабораторні</t>
  </si>
  <si>
    <t>Семестри</t>
  </si>
  <si>
    <t>Кількість тижнів у семестрі</t>
  </si>
  <si>
    <t>І. ЦИКЛ ЗАГАЛЬНОЇ ПІДГОТОВКИ</t>
  </si>
  <si>
    <t>ІІ. ЦИКЛ ПРОФЕСІЙНОЇ ПІДГОТОВКИ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</si>
  <si>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</si>
  <si>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</si>
  <si>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</si>
  <si>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</si>
  <si>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/</t>
  </si>
  <si>
    <t>Декан факультету (директор інституту)</t>
  </si>
  <si>
    <t>(підпис)</t>
  </si>
  <si>
    <t>(П.І.Б.)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</si>
  <si>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</si>
  <si>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НАВЧАЛЬНИЙ   ПЛАН
</t>
  </si>
  <si>
    <t>доктор філософії</t>
  </si>
  <si>
    <t>магістр  (спеціаліст)</t>
  </si>
  <si>
    <t>Теоретич
навчання</t>
  </si>
  <si>
    <t xml:space="preserve">     Екзаменаційна  сесія </t>
  </si>
  <si>
    <t>Шифр за ОНП</t>
  </si>
  <si>
    <t>Назва 
практики</t>
  </si>
  <si>
    <t>Тижні</t>
  </si>
  <si>
    <t>ІІІ.  ПРАКТИКА</t>
  </si>
  <si>
    <t>Педагогічна практика</t>
  </si>
  <si>
    <t>П</t>
  </si>
  <si>
    <t>Практика</t>
  </si>
  <si>
    <t>Форма навчання</t>
  </si>
  <si>
    <t xml:space="preserve">  очна </t>
  </si>
  <si>
    <t xml:space="preserve">      ЗАТВЕРДЖУЮ </t>
  </si>
  <si>
    <r>
      <t>_________</t>
    </r>
    <r>
      <rPr>
        <u val="single"/>
        <sz val="16"/>
        <rFont val="Arial"/>
        <family val="2"/>
      </rPr>
      <t xml:space="preserve">__________        </t>
    </r>
    <r>
      <rPr>
        <sz val="16"/>
        <rFont val="Arial"/>
        <family val="2"/>
      </rPr>
      <t xml:space="preserve"> М.З.Згуровський</t>
    </r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</si>
  <si>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 навчального  процесу</t>
    </r>
  </si>
  <si>
    <t xml:space="preserve">  Теоретичне  навчання та наукова робота</t>
  </si>
  <si>
    <t>(освітньої складової програми підготовки)</t>
  </si>
  <si>
    <t>(код і наіменування  спеціальності )</t>
  </si>
  <si>
    <t>Обсяг освітньої</t>
  </si>
  <si>
    <t xml:space="preserve"> складової</t>
  </si>
  <si>
    <t xml:space="preserve">   60 кредитів ECTS</t>
  </si>
  <si>
    <t>IV. План навчального  процесу</t>
  </si>
  <si>
    <t xml:space="preserve">    II.ЗВЕДЕНІ ДАНІ ПРО БЮДЖЕТ ЧАСУ, тижні</t>
  </si>
  <si>
    <t xml:space="preserve">2 курс </t>
  </si>
  <si>
    <t xml:space="preserve">                                           (шифр і наіменування  галузі знань)</t>
  </si>
  <si>
    <t>Педагогічна</t>
  </si>
  <si>
    <t>3</t>
  </si>
  <si>
    <t>2</t>
  </si>
  <si>
    <t>Методологія наукових досліджень</t>
  </si>
  <si>
    <t>ВСЬОГО ЗА  ЦИКЛОМ ПРОФЕСІЙНОЇ ПІДГОТОВКИ:</t>
  </si>
  <si>
    <t>Навчальна  дисципліна мовно-практичної підготовки</t>
  </si>
  <si>
    <t>Навчальні дисципліни мовно-професійної підготовки (за вибором аспіранта)</t>
  </si>
  <si>
    <t>ВСЬОГО ЗА ЦИКЛОМ ЗАГАЛЬНОЇ ПІДГОТОВКИ</t>
  </si>
  <si>
    <t>"___"_____________  2016 р.</t>
  </si>
  <si>
    <t>МІНІСТЕРСТВО ОСВІТИ І НАУКИ УКРАЇНИ</t>
  </si>
  <si>
    <r>
      <t xml:space="preserve">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</si>
  <si>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051 "Економіка"</t>
  </si>
  <si>
    <t xml:space="preserve"> МІЖНАРОДНОЇ ЕКОНОМІКИ</t>
  </si>
  <si>
    <t>1 / І</t>
  </si>
  <si>
    <t>Світова економіка</t>
  </si>
  <si>
    <t>2 / І</t>
  </si>
  <si>
    <t>3 / І</t>
  </si>
  <si>
    <t>4 / І</t>
  </si>
  <si>
    <t>5 / І</t>
  </si>
  <si>
    <t>6 / І</t>
  </si>
  <si>
    <t>Разом за цикл</t>
  </si>
  <si>
    <t>1 / ІІ</t>
  </si>
  <si>
    <t>2 / ІІ</t>
  </si>
  <si>
    <t>*</t>
  </si>
  <si>
    <t>Гавриш О.А.</t>
  </si>
  <si>
    <t>7 / І</t>
  </si>
  <si>
    <t>3 / ІІ</t>
  </si>
  <si>
    <t>4 / ІІ</t>
  </si>
  <si>
    <t>5 / ІІ</t>
  </si>
  <si>
    <t>6 / ІІ</t>
  </si>
  <si>
    <t>7 / ІІ</t>
  </si>
  <si>
    <t>3,4Д</t>
  </si>
  <si>
    <t>4Д</t>
  </si>
  <si>
    <t>Навчальні дисципліни з економіки транснаціональної корпорації</t>
  </si>
  <si>
    <t>3=(2+1Д)</t>
  </si>
  <si>
    <t xml:space="preserve">  </t>
  </si>
  <si>
    <t>05 - СОЦІАЛЬНІ ТА ПОВЕДІНКОВІ НАУКИ</t>
  </si>
  <si>
    <t>Управління змінами та трансформація бізнесу</t>
  </si>
  <si>
    <t>Аналіз економічних систем</t>
  </si>
  <si>
    <t>Навчальні дисципліни з економіки ресурсного забезпечення в умовах глобалізації</t>
  </si>
  <si>
    <t>Математичні методи в економіці</t>
  </si>
  <si>
    <t>Навчальні дисципліни з міжнародного дослідницького простору</t>
  </si>
  <si>
    <t xml:space="preserve">       І.1. Фахова підготовка  
(Навчальні дисципліни для  здобуття глибинних  знань зі спеціальності) </t>
  </si>
  <si>
    <t xml:space="preserve"> І.2. Загальнонаукова (філософська) підготовка 
(Навчальні дисципліни для оволодіння загальнонауковими (філософськими) компетентностями)</t>
  </si>
  <si>
    <t>І.3. Мовно-практична підготовка 
(Навчальні дисципліни для здобуття мовних компетентностей)</t>
  </si>
  <si>
    <t xml:space="preserve"> ІІ.1. Науково-дослідна підготовка 
(Навчальні дисципліни для здобуття універсальних компетентностей дослідника)               </t>
  </si>
  <si>
    <t xml:space="preserve"> IІ.2. Мовно-професійна підготовка 
(Навчальні дисципліни для здобуття мовних кометентностей, достатніх для представлення та обговорення  результатів наукової роботи  іноземною мовою в усній та письмовій формі)</t>
  </si>
  <si>
    <t>Cоціальна філософія</t>
  </si>
  <si>
    <t>Комунікативна етика</t>
  </si>
  <si>
    <t>2Д</t>
  </si>
  <si>
    <t>3Д</t>
  </si>
  <si>
    <t>менеджменту та маркетингу</t>
  </si>
  <si>
    <t>Ухвалено на засіданні Вченої ради факультету, протокол № 8 від 28.03.2016 р.</t>
  </si>
  <si>
    <t>2=(2+0Д)</t>
  </si>
  <si>
    <t>Екзамен.
 сесія</t>
  </si>
  <si>
    <t>3=(0+3Д)</t>
  </si>
  <si>
    <t>2=(1+1Д)</t>
  </si>
  <si>
    <t>Педагогічна акмеологія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</si>
</sst>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i/>
      <sz val="20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u val="single"/>
      <sz val="16"/>
      <name val="Arial"/>
      <family val="2"/>
    </font>
    <font>
      <u val="single"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3">
    <xf numFmtId="0" fontId="0" fillId="0" borderId="0" xfId="0" applyAlignment="1">
      <alignment/>
    </xf>
    <xf numFmtId="0" fontId="22" fillId="24" borderId="0" xfId="0" applyFont="1" applyFill="1" applyBorder="1" applyAlignment="1" applyProtection="1">
      <alignment horizontal="center"/>
      <protection/>
    </xf>
    <xf numFmtId="0" fontId="20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center" vertical="top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 horizontal="center" vertical="top"/>
      <protection/>
    </xf>
    <xf numFmtId="49" fontId="22" fillId="24" borderId="0" xfId="0" applyNumberFormat="1" applyFont="1" applyFill="1" applyBorder="1" applyAlignment="1" applyProtection="1">
      <alignment horizontal="left" vertical="center"/>
      <protection/>
    </xf>
    <xf numFmtId="49" fontId="48" fillId="24" borderId="10" xfId="0" applyNumberFormat="1" applyFont="1" applyFill="1" applyBorder="1" applyAlignment="1" applyProtection="1">
      <alignment horizontal="center" vertical="center"/>
      <protection/>
    </xf>
    <xf numFmtId="49" fontId="27" fillId="24" borderId="0" xfId="0" applyNumberFormat="1" applyFont="1" applyFill="1" applyBorder="1" applyAlignment="1" applyProtection="1">
      <alignment/>
      <protection/>
    </xf>
    <xf numFmtId="49" fontId="27" fillId="24" borderId="0" xfId="0" applyNumberFormat="1" applyFont="1" applyFill="1" applyBorder="1" applyAlignment="1" applyProtection="1">
      <alignment/>
      <protection/>
    </xf>
    <xf numFmtId="49" fontId="39" fillId="24" borderId="10" xfId="0" applyNumberFormat="1" applyFont="1" applyFill="1" applyBorder="1" applyAlignment="1" applyProtection="1">
      <alignment horizontal="left" wrapText="1"/>
      <protection/>
    </xf>
    <xf numFmtId="0" fontId="27" fillId="24" borderId="0" xfId="0" applyFont="1" applyFill="1" applyBorder="1" applyAlignment="1" applyProtection="1">
      <alignment horizontal="left" wrapText="1"/>
      <protection/>
    </xf>
    <xf numFmtId="0" fontId="0" fillId="24" borderId="0" xfId="0" applyFill="1" applyAlignment="1">
      <alignment wrapText="1"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49" fontId="22" fillId="24" borderId="0" xfId="0" applyNumberFormat="1" applyFont="1" applyFill="1" applyBorder="1" applyAlignment="1" applyProtection="1">
      <alignment horizontal="left" vertical="center"/>
      <protection/>
    </xf>
    <xf numFmtId="49" fontId="29" fillId="24" borderId="0" xfId="0" applyNumberFormat="1" applyFont="1" applyFill="1" applyBorder="1" applyAlignment="1" applyProtection="1">
      <alignment horizontal="center" vertical="center"/>
      <protection/>
    </xf>
    <xf numFmtId="49" fontId="27" fillId="24" borderId="0" xfId="0" applyNumberFormat="1" applyFont="1" applyFill="1" applyBorder="1" applyAlignment="1" applyProtection="1">
      <alignment horizontal="center" vertical="center"/>
      <protection/>
    </xf>
    <xf numFmtId="49" fontId="27" fillId="24" borderId="0" xfId="0" applyNumberFormat="1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49" fontId="28" fillId="24" borderId="0" xfId="0" applyNumberFormat="1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 horizontal="left" vertical="top"/>
      <protection/>
    </xf>
    <xf numFmtId="0" fontId="22" fillId="24" borderId="0" xfId="0" applyFont="1" applyFill="1" applyAlignment="1" applyProtection="1">
      <alignment/>
      <protection/>
    </xf>
    <xf numFmtId="49" fontId="27" fillId="24" borderId="0" xfId="0" applyNumberFormat="1" applyFont="1" applyFill="1" applyBorder="1" applyAlignment="1" applyProtection="1">
      <alignment horizontal="left" vertical="center"/>
      <protection/>
    </xf>
    <xf numFmtId="49" fontId="48" fillId="24" borderId="10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center" vertical="top"/>
      <protection/>
    </xf>
    <xf numFmtId="0" fontId="36" fillId="24" borderId="0" xfId="0" applyFont="1" applyFill="1" applyBorder="1" applyAlignment="1" applyProtection="1">
      <alignment horizontal="center" vertical="top"/>
      <protection/>
    </xf>
    <xf numFmtId="0" fontId="22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22" fillId="24" borderId="0" xfId="0" applyFont="1" applyFill="1" applyBorder="1" applyAlignment="1" applyProtection="1">
      <alignment horizontal="center"/>
      <protection/>
    </xf>
    <xf numFmtId="49" fontId="27" fillId="24" borderId="0" xfId="0" applyNumberFormat="1" applyFont="1" applyFill="1" applyBorder="1" applyAlignment="1" applyProtection="1">
      <alignment horizontal="left"/>
      <protection/>
    </xf>
    <xf numFmtId="49" fontId="27" fillId="24" borderId="0" xfId="0" applyNumberFormat="1" applyFont="1" applyFill="1" applyBorder="1" applyAlignment="1" applyProtection="1">
      <alignment horizontal="center" vertical="center"/>
      <protection/>
    </xf>
    <xf numFmtId="49" fontId="39" fillId="24" borderId="10" xfId="0" applyNumberFormat="1" applyFont="1" applyFill="1" applyBorder="1" applyAlignment="1" applyProtection="1">
      <alignment horizontal="center" vertical="center"/>
      <protection/>
    </xf>
    <xf numFmtId="49" fontId="27" fillId="24" borderId="0" xfId="0" applyNumberFormat="1" applyFont="1" applyFill="1" applyBorder="1" applyAlignment="1" applyProtection="1">
      <alignment horizontal="left"/>
      <protection/>
    </xf>
    <xf numFmtId="0" fontId="27" fillId="24" borderId="0" xfId="0" applyFont="1" applyFill="1" applyBorder="1" applyAlignment="1" applyProtection="1">
      <alignment horizontal="left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/>
      <protection/>
    </xf>
    <xf numFmtId="49" fontId="22" fillId="24" borderId="0" xfId="0" applyNumberFormat="1" applyFont="1" applyFill="1" applyBorder="1" applyAlignment="1" applyProtection="1">
      <alignment horizontal="left"/>
      <protection/>
    </xf>
    <xf numFmtId="0" fontId="26" fillId="24" borderId="0" xfId="0" applyFont="1" applyFill="1" applyBorder="1" applyAlignment="1" applyProtection="1">
      <alignment horizontal="left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22" fillId="24" borderId="0" xfId="0" applyFont="1" applyFill="1" applyBorder="1" applyAlignment="1" applyProtection="1">
      <alignment horizontal="center" vertical="top"/>
      <protection/>
    </xf>
    <xf numFmtId="0" fontId="22" fillId="24" borderId="0" xfId="0" applyNumberFormat="1" applyFont="1" applyFill="1" applyBorder="1" applyAlignment="1" applyProtection="1">
      <alignment horizontal="left" vertical="top"/>
      <protection/>
    </xf>
    <xf numFmtId="0" fontId="27" fillId="24" borderId="0" xfId="0" applyNumberFormat="1" applyFont="1" applyFill="1" applyBorder="1" applyAlignment="1" applyProtection="1">
      <alignment horizontal="right"/>
      <protection/>
    </xf>
    <xf numFmtId="0" fontId="39" fillId="24" borderId="10" xfId="0" applyNumberFormat="1" applyFont="1" applyFill="1" applyBorder="1" applyAlignment="1" applyProtection="1">
      <alignment horizontal="left" vertical="top"/>
      <protection/>
    </xf>
    <xf numFmtId="0" fontId="27" fillId="24" borderId="0" xfId="0" applyNumberFormat="1" applyFont="1" applyFill="1" applyBorder="1" applyAlignment="1" applyProtection="1">
      <alignment horizontal="left" vertical="top"/>
      <protection/>
    </xf>
    <xf numFmtId="0" fontId="2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left"/>
      <protection/>
    </xf>
    <xf numFmtId="0" fontId="21" fillId="24" borderId="11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center" vertical="top"/>
      <protection/>
    </xf>
    <xf numFmtId="0" fontId="24" fillId="24" borderId="0" xfId="0" applyFont="1" applyFill="1" applyBorder="1" applyAlignment="1" applyProtection="1">
      <alignment horizontal="center" vertical="top"/>
      <protection/>
    </xf>
    <xf numFmtId="0" fontId="22" fillId="24" borderId="0" xfId="0" applyNumberFormat="1" applyFont="1" applyFill="1" applyBorder="1" applyAlignment="1" applyProtection="1">
      <alignment horizontal="centerContinuous"/>
      <protection/>
    </xf>
    <xf numFmtId="0" fontId="34" fillId="24" borderId="0" xfId="0" applyNumberFormat="1" applyFont="1" applyFill="1" applyBorder="1" applyAlignment="1" applyProtection="1">
      <alignment/>
      <protection/>
    </xf>
    <xf numFmtId="0" fontId="28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7" fillId="24" borderId="0" xfId="0" applyNumberFormat="1" applyFont="1" applyFill="1" applyBorder="1" applyAlignment="1" applyProtection="1">
      <alignment horizontal="center" vertical="center"/>
      <protection/>
    </xf>
    <xf numFmtId="0" fontId="34" fillId="24" borderId="0" xfId="0" applyNumberFormat="1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 horizontal="center" vertical="center"/>
      <protection/>
    </xf>
    <xf numFmtId="0" fontId="22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 applyProtection="1">
      <alignment/>
      <protection/>
    </xf>
    <xf numFmtId="0" fontId="27" fillId="24" borderId="0" xfId="0" applyNumberFormat="1" applyFont="1" applyFill="1" applyBorder="1" applyAlignment="1" applyProtection="1">
      <alignment horizontal="right"/>
      <protection/>
    </xf>
    <xf numFmtId="0" fontId="27" fillId="24" borderId="0" xfId="0" applyNumberFormat="1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34" fillId="24" borderId="13" xfId="0" applyFont="1" applyFill="1" applyBorder="1" applyAlignment="1" applyProtection="1">
      <alignment horizontal="center" vertical="center" textRotation="90"/>
      <protection/>
    </xf>
    <xf numFmtId="0" fontId="27" fillId="24" borderId="14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center" vertical="center" wrapText="1"/>
      <protection/>
    </xf>
    <xf numFmtId="0" fontId="27" fillId="24" borderId="16" xfId="0" applyFont="1" applyFill="1" applyBorder="1" applyAlignment="1" applyProtection="1">
      <alignment horizontal="center" vertical="center" wrapText="1"/>
      <protection/>
    </xf>
    <xf numFmtId="0" fontId="27" fillId="24" borderId="14" xfId="0" applyNumberFormat="1" applyFont="1" applyFill="1" applyBorder="1" applyAlignment="1" applyProtection="1">
      <alignment horizontal="center" vertical="center"/>
      <protection/>
    </xf>
    <xf numFmtId="0" fontId="27" fillId="24" borderId="15" xfId="0" applyNumberFormat="1" applyFont="1" applyFill="1" applyBorder="1" applyAlignment="1" applyProtection="1">
      <alignment horizontal="center" vertical="center"/>
      <protection/>
    </xf>
    <xf numFmtId="0" fontId="27" fillId="24" borderId="16" xfId="0" applyNumberFormat="1" applyFont="1" applyFill="1" applyBorder="1" applyAlignment="1" applyProtection="1">
      <alignment horizontal="center" vertical="center"/>
      <protection/>
    </xf>
    <xf numFmtId="49" fontId="22" fillId="24" borderId="14" xfId="0" applyNumberFormat="1" applyFont="1" applyFill="1" applyBorder="1" applyAlignment="1" applyProtection="1">
      <alignment horizontal="center" vertical="center"/>
      <protection/>
    </xf>
    <xf numFmtId="49" fontId="22" fillId="24" borderId="15" xfId="0" applyNumberFormat="1" applyFont="1" applyFill="1" applyBorder="1" applyAlignment="1" applyProtection="1">
      <alignment horizontal="center" vertical="center"/>
      <protection/>
    </xf>
    <xf numFmtId="49" fontId="22" fillId="24" borderId="16" xfId="0" applyNumberFormat="1" applyFont="1" applyFill="1" applyBorder="1" applyAlignment="1" applyProtection="1">
      <alignment horizontal="center" vertical="center"/>
      <protection/>
    </xf>
    <xf numFmtId="0" fontId="27" fillId="24" borderId="14" xfId="0" applyFont="1" applyFill="1" applyBorder="1" applyAlignment="1" applyProtection="1">
      <alignment horizontal="center" vertical="center"/>
      <protection/>
    </xf>
    <xf numFmtId="0" fontId="27" fillId="24" borderId="15" xfId="0" applyFont="1" applyFill="1" applyBorder="1" applyAlignment="1" applyProtection="1">
      <alignment horizontal="center" vertical="center"/>
      <protection/>
    </xf>
    <xf numFmtId="0" fontId="27" fillId="24" borderId="16" xfId="0" applyFont="1" applyFill="1" applyBorder="1" applyAlignment="1" applyProtection="1">
      <alignment horizontal="center" vertical="center"/>
      <protection/>
    </xf>
    <xf numFmtId="0" fontId="34" fillId="24" borderId="17" xfId="0" applyFont="1" applyFill="1" applyBorder="1" applyAlignment="1" applyProtection="1">
      <alignment horizontal="center" vertical="center" textRotation="90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1" fillId="24" borderId="19" xfId="0" applyFont="1" applyFill="1" applyBorder="1" applyAlignment="1" applyProtection="1">
      <alignment horizontal="center" vertical="center" wrapText="1"/>
      <protection/>
    </xf>
    <xf numFmtId="0" fontId="31" fillId="24" borderId="20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21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>
      <alignment/>
    </xf>
    <xf numFmtId="0" fontId="27" fillId="24" borderId="22" xfId="0" applyFont="1" applyFill="1" applyBorder="1" applyAlignment="1" applyProtection="1">
      <alignment horizontal="center" wrapText="1"/>
      <protection/>
    </xf>
    <xf numFmtId="0" fontId="29" fillId="24" borderId="23" xfId="0" applyFont="1" applyFill="1" applyBorder="1" applyAlignment="1" applyProtection="1">
      <alignment horizontal="center" wrapText="1"/>
      <protection/>
    </xf>
    <xf numFmtId="0" fontId="29" fillId="24" borderId="24" xfId="0" applyFont="1" applyFill="1" applyBorder="1" applyAlignment="1" applyProtection="1">
      <alignment horizontal="center" wrapText="1"/>
      <protection/>
    </xf>
    <xf numFmtId="0" fontId="36" fillId="24" borderId="25" xfId="0" applyNumberFormat="1" applyFont="1" applyFill="1" applyBorder="1" applyAlignment="1" applyProtection="1">
      <alignment horizontal="center" wrapText="1"/>
      <protection/>
    </xf>
    <xf numFmtId="0" fontId="36" fillId="24" borderId="26" xfId="0" applyNumberFormat="1" applyFont="1" applyFill="1" applyBorder="1" applyAlignment="1" applyProtection="1">
      <alignment horizontal="center" wrapText="1"/>
      <protection/>
    </xf>
    <xf numFmtId="0" fontId="36" fillId="24" borderId="23" xfId="0" applyNumberFormat="1" applyFont="1" applyFill="1" applyBorder="1" applyAlignment="1" applyProtection="1">
      <alignment horizontal="center"/>
      <protection/>
    </xf>
    <xf numFmtId="0" fontId="22" fillId="24" borderId="25" xfId="0" applyNumberFormat="1" applyFont="1" applyFill="1" applyBorder="1" applyAlignment="1" applyProtection="1">
      <alignment horizontal="center"/>
      <protection/>
    </xf>
    <xf numFmtId="0" fontId="27" fillId="24" borderId="25" xfId="0" applyNumberFormat="1" applyFont="1" applyFill="1" applyBorder="1" applyAlignment="1" applyProtection="1">
      <alignment horizontal="center"/>
      <protection/>
    </xf>
    <xf numFmtId="0" fontId="22" fillId="24" borderId="26" xfId="0" applyNumberFormat="1" applyFont="1" applyFill="1" applyBorder="1" applyAlignment="1" applyProtection="1">
      <alignment horizontal="center"/>
      <protection/>
    </xf>
    <xf numFmtId="0" fontId="22" fillId="24" borderId="23" xfId="0" applyNumberFormat="1" applyFont="1" applyFill="1" applyBorder="1" applyAlignment="1" applyProtection="1">
      <alignment horizontal="center"/>
      <protection/>
    </xf>
    <xf numFmtId="0" fontId="29" fillId="24" borderId="26" xfId="0" applyNumberFormat="1" applyFont="1" applyFill="1" applyBorder="1" applyAlignment="1" applyProtection="1">
      <alignment horizontal="center"/>
      <protection/>
    </xf>
    <xf numFmtId="0" fontId="29" fillId="24" borderId="23" xfId="0" applyNumberFormat="1" applyFont="1" applyFill="1" applyBorder="1" applyAlignment="1" applyProtection="1">
      <alignment horizontal="center"/>
      <protection/>
    </xf>
    <xf numFmtId="0" fontId="29" fillId="24" borderId="25" xfId="0" applyNumberFormat="1" applyFont="1" applyFill="1" applyBorder="1" applyAlignment="1" applyProtection="1">
      <alignment horizontal="center"/>
      <protection/>
    </xf>
    <xf numFmtId="0" fontId="22" fillId="24" borderId="27" xfId="0" applyNumberFormat="1" applyFont="1" applyFill="1" applyBorder="1" applyAlignment="1" applyProtection="1">
      <alignment horizontal="center"/>
      <protection/>
    </xf>
    <xf numFmtId="0" fontId="22" fillId="24" borderId="24" xfId="0" applyNumberFormat="1" applyFont="1" applyFill="1" applyBorder="1" applyAlignment="1" applyProtection="1">
      <alignment horizontal="center"/>
      <protection/>
    </xf>
    <xf numFmtId="0" fontId="27" fillId="24" borderId="28" xfId="0" applyNumberFormat="1" applyFont="1" applyFill="1" applyBorder="1" applyAlignment="1" applyProtection="1">
      <alignment horizontal="center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24" borderId="26" xfId="0" applyNumberFormat="1" applyFont="1" applyFill="1" applyBorder="1" applyAlignment="1" applyProtection="1">
      <alignment horizontal="center"/>
      <protection/>
    </xf>
    <xf numFmtId="0" fontId="27" fillId="24" borderId="23" xfId="0" applyNumberFormat="1" applyFont="1" applyFill="1" applyBorder="1" applyAlignment="1" applyProtection="1">
      <alignment horizontal="center"/>
      <protection/>
    </xf>
    <xf numFmtId="0" fontId="28" fillId="24" borderId="0" xfId="0" applyNumberFormat="1" applyFont="1" applyFill="1" applyBorder="1" applyAlignment="1" applyProtection="1">
      <alignment horizontal="center"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27" fillId="24" borderId="29" xfId="0" applyFont="1" applyFill="1" applyBorder="1" applyAlignment="1" applyProtection="1">
      <alignment horizontal="center" wrapText="1"/>
      <protection/>
    </xf>
    <xf numFmtId="0" fontId="29" fillId="24" borderId="30" xfId="0" applyFont="1" applyFill="1" applyBorder="1" applyAlignment="1" applyProtection="1">
      <alignment horizontal="center" wrapText="1"/>
      <protection/>
    </xf>
    <xf numFmtId="0" fontId="29" fillId="24" borderId="10" xfId="0" applyFont="1" applyFill="1" applyBorder="1" applyAlignment="1" applyProtection="1">
      <alignment horizontal="center" wrapText="1"/>
      <protection/>
    </xf>
    <xf numFmtId="0" fontId="36" fillId="24" borderId="31" xfId="0" applyNumberFormat="1" applyFont="1" applyFill="1" applyBorder="1" applyAlignment="1" applyProtection="1">
      <alignment horizontal="center" wrapText="1"/>
      <protection/>
    </xf>
    <xf numFmtId="0" fontId="36" fillId="24" borderId="32" xfId="0" applyNumberFormat="1" applyFont="1" applyFill="1" applyBorder="1" applyAlignment="1" applyProtection="1">
      <alignment horizontal="center" wrapText="1"/>
      <protection/>
    </xf>
    <xf numFmtId="0" fontId="36" fillId="24" borderId="30" xfId="0" applyNumberFormat="1" applyFont="1" applyFill="1" applyBorder="1" applyAlignment="1" applyProtection="1">
      <alignment horizontal="center"/>
      <protection/>
    </xf>
    <xf numFmtId="0" fontId="22" fillId="24" borderId="33" xfId="0" applyNumberFormat="1" applyFont="1" applyFill="1" applyBorder="1" applyAlignment="1" applyProtection="1">
      <alignment horizontal="center"/>
      <protection/>
    </xf>
    <xf numFmtId="0" fontId="27" fillId="24" borderId="33" xfId="0" applyNumberFormat="1" applyFont="1" applyFill="1" applyBorder="1" applyAlignment="1" applyProtection="1">
      <alignment horizontal="center"/>
      <protection/>
    </xf>
    <xf numFmtId="0" fontId="22" fillId="24" borderId="34" xfId="0" applyNumberFormat="1" applyFont="1" applyFill="1" applyBorder="1" applyAlignment="1" applyProtection="1">
      <alignment horizontal="center"/>
      <protection/>
    </xf>
    <xf numFmtId="0" fontId="22" fillId="24" borderId="30" xfId="0" applyNumberFormat="1" applyFont="1" applyFill="1" applyBorder="1" applyAlignment="1" applyProtection="1">
      <alignment horizontal="center"/>
      <protection/>
    </xf>
    <xf numFmtId="0" fontId="27" fillId="24" borderId="31" xfId="0" applyNumberFormat="1" applyFont="1" applyFill="1" applyBorder="1" applyAlignment="1" applyProtection="1">
      <alignment horizontal="center" wrapText="1"/>
      <protection/>
    </xf>
    <xf numFmtId="0" fontId="27" fillId="24" borderId="32" xfId="0" applyNumberFormat="1" applyFont="1" applyFill="1" applyBorder="1" applyAlignment="1" applyProtection="1">
      <alignment horizontal="center" wrapText="1"/>
      <protection/>
    </xf>
    <xf numFmtId="0" fontId="27" fillId="24" borderId="31" xfId="0" applyNumberFormat="1" applyFont="1" applyFill="1" applyBorder="1" applyAlignment="1" applyProtection="1">
      <alignment horizontal="center"/>
      <protection/>
    </xf>
    <xf numFmtId="0" fontId="29" fillId="24" borderId="32" xfId="0" applyNumberFormat="1" applyFont="1" applyFill="1" applyBorder="1" applyAlignment="1" applyProtection="1">
      <alignment horizontal="center"/>
      <protection/>
    </xf>
    <xf numFmtId="0" fontId="29" fillId="24" borderId="30" xfId="0" applyNumberFormat="1" applyFont="1" applyFill="1" applyBorder="1" applyAlignment="1" applyProtection="1">
      <alignment horizontal="center"/>
      <protection/>
    </xf>
    <xf numFmtId="0" fontId="29" fillId="24" borderId="33" xfId="0" applyNumberFormat="1" applyFont="1" applyFill="1" applyBorder="1" applyAlignment="1" applyProtection="1">
      <alignment horizontal="center"/>
      <protection/>
    </xf>
    <xf numFmtId="0" fontId="29" fillId="24" borderId="34" xfId="0" applyNumberFormat="1" applyFont="1" applyFill="1" applyBorder="1" applyAlignment="1" applyProtection="1">
      <alignment horizontal="center"/>
      <protection/>
    </xf>
    <xf numFmtId="0" fontId="22" fillId="24" borderId="35" xfId="0" applyNumberFormat="1" applyFont="1" applyFill="1" applyBorder="1" applyAlignment="1" applyProtection="1">
      <alignment horizontal="center"/>
      <protection/>
    </xf>
    <xf numFmtId="0" fontId="22" fillId="24" borderId="36" xfId="0" applyNumberFormat="1" applyFont="1" applyFill="1" applyBorder="1" applyAlignment="1" applyProtection="1">
      <alignment horizontal="center"/>
      <protection/>
    </xf>
    <xf numFmtId="0" fontId="27" fillId="24" borderId="32" xfId="0" applyNumberFormat="1" applyFont="1" applyFill="1" applyBorder="1" applyAlignment="1" applyProtection="1">
      <alignment horizontal="center"/>
      <protection/>
    </xf>
    <xf numFmtId="0" fontId="27" fillId="24" borderId="36" xfId="0" applyNumberFormat="1" applyFont="1" applyFill="1" applyBorder="1" applyAlignment="1" applyProtection="1">
      <alignment horizontal="center"/>
      <protection/>
    </xf>
    <xf numFmtId="0" fontId="27" fillId="24" borderId="34" xfId="0" applyNumberFormat="1" applyFont="1" applyFill="1" applyBorder="1" applyAlignment="1" applyProtection="1">
      <alignment horizontal="center"/>
      <protection/>
    </xf>
    <xf numFmtId="0" fontId="27" fillId="24" borderId="30" xfId="0" applyNumberFormat="1" applyFont="1" applyFill="1" applyBorder="1" applyAlignment="1" applyProtection="1">
      <alignment horizontal="center"/>
      <protection/>
    </xf>
    <xf numFmtId="0" fontId="28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left"/>
      <protection/>
    </xf>
    <xf numFmtId="0" fontId="33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37" xfId="0" applyNumberFormat="1" applyFont="1" applyFill="1" applyBorder="1" applyAlignment="1" applyProtection="1">
      <alignment horizontal="left"/>
      <protection/>
    </xf>
    <xf numFmtId="0" fontId="24" fillId="24" borderId="38" xfId="0" applyNumberFormat="1" applyFont="1" applyFill="1" applyBorder="1" applyAlignment="1" applyProtection="1">
      <alignment horizontal="left"/>
      <protection/>
    </xf>
    <xf numFmtId="0" fontId="27" fillId="24" borderId="0" xfId="0" applyNumberFormat="1" applyFont="1" applyFill="1" applyBorder="1" applyAlignment="1" applyProtection="1">
      <alignment horizontal="left"/>
      <protection/>
    </xf>
    <xf numFmtId="0" fontId="27" fillId="24" borderId="21" xfId="0" applyNumberFormat="1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33" fillId="24" borderId="37" xfId="0" applyNumberFormat="1" applyFont="1" applyFill="1" applyBorder="1" applyAlignment="1" applyProtection="1">
      <alignment horizontal="center"/>
      <protection/>
    </xf>
    <xf numFmtId="0" fontId="25" fillId="24" borderId="38" xfId="0" applyNumberFormat="1" applyFont="1" applyFill="1" applyBorder="1" applyAlignment="1" applyProtection="1">
      <alignment horizontal="left"/>
      <protection/>
    </xf>
    <xf numFmtId="0" fontId="25" fillId="24" borderId="0" xfId="0" applyNumberFormat="1" applyFont="1" applyFill="1" applyBorder="1" applyAlignment="1" applyProtection="1">
      <alignment horizontal="left"/>
      <protection/>
    </xf>
    <xf numFmtId="0" fontId="33" fillId="24" borderId="0" xfId="0" applyNumberFormat="1" applyFont="1" applyFill="1" applyBorder="1" applyAlignment="1" applyProtection="1">
      <alignment horizontal="left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left"/>
      <protection/>
    </xf>
    <xf numFmtId="0" fontId="25" fillId="24" borderId="39" xfId="0" applyNumberFormat="1" applyFont="1" applyFill="1" applyBorder="1" applyAlignment="1" applyProtection="1">
      <alignment horizontal="left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7" fillId="24" borderId="0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2" fillId="24" borderId="16" xfId="0" applyFont="1" applyFill="1" applyBorder="1" applyAlignment="1" applyProtection="1">
      <alignment horizontal="center"/>
      <protection/>
    </xf>
    <xf numFmtId="0" fontId="27" fillId="24" borderId="0" xfId="0" applyFont="1" applyFill="1" applyBorder="1" applyAlignment="1" applyProtection="1">
      <alignment/>
      <protection/>
    </xf>
    <xf numFmtId="0" fontId="27" fillId="24" borderId="14" xfId="0" applyFont="1" applyFill="1" applyBorder="1" applyAlignment="1" applyProtection="1">
      <alignment horizontal="center"/>
      <protection/>
    </xf>
    <xf numFmtId="0" fontId="27" fillId="24" borderId="15" xfId="0" applyFont="1" applyFill="1" applyBorder="1" applyAlignment="1" applyProtection="1">
      <alignment horizontal="center"/>
      <protection/>
    </xf>
    <xf numFmtId="0" fontId="27" fillId="24" borderId="16" xfId="0" applyFont="1" applyFill="1" applyBorder="1" applyAlignment="1" applyProtection="1">
      <alignment horizontal="center"/>
      <protection/>
    </xf>
    <xf numFmtId="0" fontId="27" fillId="24" borderId="0" xfId="0" applyNumberFormat="1" applyFont="1" applyFill="1" applyBorder="1" applyAlignment="1" applyProtection="1">
      <alignment/>
      <protection/>
    </xf>
    <xf numFmtId="0" fontId="35" fillId="24" borderId="0" xfId="0" applyFont="1" applyFill="1" applyBorder="1" applyAlignment="1" applyProtection="1">
      <alignment horizontal="center" vertical="center" textRotation="90" wrapText="1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2" fontId="26" fillId="24" borderId="40" xfId="0" applyNumberFormat="1" applyFont="1" applyFill="1" applyBorder="1" applyAlignment="1" applyProtection="1">
      <alignment horizontal="center" vertical="center" textRotation="90" wrapText="1"/>
      <protection/>
    </xf>
    <xf numFmtId="2" fontId="26" fillId="24" borderId="13" xfId="0" applyNumberFormat="1" applyFont="1" applyFill="1" applyBorder="1" applyAlignment="1" applyProtection="1">
      <alignment horizontal="center" vertical="center" wrapText="1"/>
      <protection/>
    </xf>
    <xf numFmtId="2" fontId="26" fillId="24" borderId="39" xfId="0" applyNumberFormat="1" applyFont="1" applyFill="1" applyBorder="1" applyAlignment="1" applyProtection="1">
      <alignment horizontal="center" vertical="center" wrapText="1"/>
      <protection/>
    </xf>
    <xf numFmtId="2" fontId="26" fillId="24" borderId="41" xfId="0" applyNumberFormat="1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 applyProtection="1">
      <alignment horizontal="center" vertical="center"/>
      <protection/>
    </xf>
    <xf numFmtId="0" fontId="27" fillId="24" borderId="41" xfId="0" applyFont="1" applyFill="1" applyBorder="1" applyAlignment="1" applyProtection="1">
      <alignment horizontal="center" vertical="center"/>
      <protection/>
    </xf>
    <xf numFmtId="49" fontId="30" fillId="24" borderId="13" xfId="0" applyNumberFormat="1" applyFont="1" applyFill="1" applyBorder="1" applyAlignment="1" applyProtection="1">
      <alignment horizontal="center" vertical="center" wrapText="1"/>
      <protection/>
    </xf>
    <xf numFmtId="49" fontId="30" fillId="24" borderId="39" xfId="0" applyNumberFormat="1" applyFont="1" applyFill="1" applyBorder="1" applyAlignment="1" applyProtection="1">
      <alignment horizontal="center" vertical="center" wrapText="1"/>
      <protection/>
    </xf>
    <xf numFmtId="49" fontId="30" fillId="24" borderId="41" xfId="0" applyNumberFormat="1" applyFont="1" applyFill="1" applyBorder="1" applyAlignment="1" applyProtection="1">
      <alignment horizontal="center" vertical="center" wrapText="1"/>
      <protection/>
    </xf>
    <xf numFmtId="0" fontId="29" fillId="24" borderId="13" xfId="0" applyFont="1" applyFill="1" applyBorder="1" applyAlignment="1" applyProtection="1">
      <alignment horizontal="center" vertical="center" wrapText="1"/>
      <protection/>
    </xf>
    <xf numFmtId="0" fontId="29" fillId="24" borderId="39" xfId="0" applyFont="1" applyFill="1" applyBorder="1" applyAlignment="1" applyProtection="1">
      <alignment horizontal="center" vertical="center" wrapText="1"/>
      <protection/>
    </xf>
    <xf numFmtId="0" fontId="29" fillId="24" borderId="41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39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left"/>
      <protection/>
    </xf>
    <xf numFmtId="0" fontId="30" fillId="24" borderId="0" xfId="0" applyFont="1" applyFill="1" applyBorder="1" applyAlignment="1" applyProtection="1">
      <alignment horizontal="center" wrapText="1"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2" fontId="26" fillId="24" borderId="42" xfId="0" applyNumberFormat="1" applyFont="1" applyFill="1" applyBorder="1" applyAlignment="1" applyProtection="1">
      <alignment horizontal="center" vertical="center" textRotation="90" wrapText="1"/>
      <protection/>
    </xf>
    <xf numFmtId="2" fontId="26" fillId="24" borderId="29" xfId="0" applyNumberFormat="1" applyFont="1" applyFill="1" applyBorder="1" applyAlignment="1" applyProtection="1">
      <alignment horizontal="center" vertical="center" wrapText="1"/>
      <protection/>
    </xf>
    <xf numFmtId="2" fontId="26" fillId="24" borderId="10" xfId="0" applyNumberFormat="1" applyFont="1" applyFill="1" applyBorder="1" applyAlignment="1" applyProtection="1">
      <alignment horizontal="center" vertical="center" wrapText="1"/>
      <protection/>
    </xf>
    <xf numFmtId="2" fontId="26" fillId="24" borderId="32" xfId="0" applyNumberFormat="1" applyFont="1" applyFill="1" applyBorder="1" applyAlignment="1" applyProtection="1">
      <alignment horizontal="center" vertical="center" wrapText="1"/>
      <protection/>
    </xf>
    <xf numFmtId="0" fontId="27" fillId="24" borderId="29" xfId="0" applyFont="1" applyFill="1" applyBorder="1" applyAlignment="1" applyProtection="1">
      <alignment horizontal="center" vertical="center"/>
      <protection/>
    </xf>
    <xf numFmtId="0" fontId="27" fillId="24" borderId="32" xfId="0" applyFont="1" applyFill="1" applyBorder="1" applyAlignment="1" applyProtection="1">
      <alignment horizontal="center" vertical="center"/>
      <protection/>
    </xf>
    <xf numFmtId="49" fontId="30" fillId="24" borderId="29" xfId="0" applyNumberFormat="1" applyFont="1" applyFill="1" applyBorder="1" applyAlignment="1" applyProtection="1">
      <alignment horizontal="center" vertical="center" wrapText="1"/>
      <protection/>
    </xf>
    <xf numFmtId="49" fontId="30" fillId="24" borderId="10" xfId="0" applyNumberFormat="1" applyFont="1" applyFill="1" applyBorder="1" applyAlignment="1" applyProtection="1">
      <alignment horizontal="center" vertical="center" wrapText="1"/>
      <protection/>
    </xf>
    <xf numFmtId="49" fontId="30" fillId="24" borderId="32" xfId="0" applyNumberFormat="1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9" fillId="24" borderId="32" xfId="0" applyFont="1" applyFill="1" applyBorder="1" applyAlignment="1" applyProtection="1">
      <alignment horizontal="center" vertical="center" wrapText="1"/>
      <protection/>
    </xf>
    <xf numFmtId="0" fontId="30" fillId="24" borderId="2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32" xfId="0" applyFont="1" applyFill="1" applyBorder="1" applyAlignment="1" applyProtection="1">
      <alignment horizontal="center" vertical="center" wrapText="1"/>
      <protection/>
    </xf>
    <xf numFmtId="49" fontId="30" fillId="24" borderId="0" xfId="0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NumberFormat="1" applyFont="1" applyFill="1" applyBorder="1" applyAlignment="1" applyProtection="1">
      <alignment horizontal="left"/>
      <protection/>
    </xf>
    <xf numFmtId="0" fontId="28" fillId="24" borderId="0" xfId="0" applyFont="1" applyFill="1" applyBorder="1" applyAlignment="1" applyProtection="1">
      <alignment horizontal="center" wrapText="1"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center" vertical="center"/>
      <protection/>
    </xf>
    <xf numFmtId="0" fontId="22" fillId="24" borderId="43" xfId="0" applyFont="1" applyFill="1" applyBorder="1" applyAlignment="1" applyProtection="1">
      <alignment horizontal="center" wrapText="1"/>
      <protection/>
    </xf>
    <xf numFmtId="0" fontId="22" fillId="24" borderId="14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0" fontId="22" fillId="24" borderId="14" xfId="0" applyNumberFormat="1" applyFont="1" applyFill="1" applyBorder="1" applyAlignment="1" applyProtection="1">
      <alignment horizontal="center" vertical="center"/>
      <protection/>
    </xf>
    <xf numFmtId="0" fontId="22" fillId="24" borderId="15" xfId="0" applyNumberFormat="1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center" vertical="center"/>
      <protection/>
    </xf>
    <xf numFmtId="0" fontId="22" fillId="24" borderId="16" xfId="0" applyFont="1" applyFill="1" applyBorder="1" applyAlignment="1" applyProtection="1">
      <alignment horizontal="center" vertical="center"/>
      <protection/>
    </xf>
    <xf numFmtId="0" fontId="22" fillId="24" borderId="14" xfId="0" applyNumberFormat="1" applyFont="1" applyFill="1" applyBorder="1" applyAlignment="1" applyProtection="1">
      <alignment horizontal="left" vertical="justify"/>
      <protection/>
    </xf>
    <xf numFmtId="0" fontId="22" fillId="24" borderId="15" xfId="0" applyNumberFormat="1" applyFont="1" applyFill="1" applyBorder="1" applyAlignment="1" applyProtection="1">
      <alignment horizontal="left" vertical="justify"/>
      <protection/>
    </xf>
    <xf numFmtId="0" fontId="22" fillId="24" borderId="16" xfId="0" applyNumberFormat="1" applyFont="1" applyFill="1" applyBorder="1" applyAlignment="1" applyProtection="1">
      <alignment horizontal="left" vertical="justify"/>
      <protection/>
    </xf>
    <xf numFmtId="49" fontId="22" fillId="24" borderId="14" xfId="0" applyNumberFormat="1" applyFont="1" applyFill="1" applyBorder="1" applyAlignment="1" applyProtection="1">
      <alignment horizontal="center" vertical="center"/>
      <protection/>
    </xf>
    <xf numFmtId="49" fontId="22" fillId="24" borderId="15" xfId="0" applyNumberFormat="1" applyFont="1" applyFill="1" applyBorder="1" applyAlignment="1" applyProtection="1">
      <alignment horizontal="center" vertical="center"/>
      <protection/>
    </xf>
    <xf numFmtId="49" fontId="22" fillId="24" borderId="16" xfId="0" applyNumberFormat="1" applyFont="1" applyFill="1" applyBorder="1" applyAlignment="1" applyProtection="1">
      <alignment horizontal="center" vertical="center"/>
      <protection/>
    </xf>
    <xf numFmtId="49" fontId="29" fillId="24" borderId="0" xfId="0" applyNumberFormat="1" applyFont="1" applyFill="1" applyBorder="1" applyAlignment="1" applyProtection="1">
      <alignment horizontal="center" vertical="justify"/>
      <protection/>
    </xf>
    <xf numFmtId="0" fontId="22" fillId="24" borderId="42" xfId="0" applyFont="1" applyFill="1" applyBorder="1" applyAlignment="1" applyProtection="1">
      <alignment horizontal="center" wrapText="1"/>
      <protection/>
    </xf>
    <xf numFmtId="0" fontId="31" fillId="24" borderId="14" xfId="0" applyNumberFormat="1" applyFont="1" applyFill="1" applyBorder="1" applyAlignment="1" applyProtection="1">
      <alignment horizontal="left" vertical="justify"/>
      <protection/>
    </xf>
    <xf numFmtId="0" fontId="31" fillId="24" borderId="15" xfId="0" applyNumberFormat="1" applyFont="1" applyFill="1" applyBorder="1" applyAlignment="1" applyProtection="1">
      <alignment horizontal="left" vertical="justify"/>
      <protection/>
    </xf>
    <xf numFmtId="0" fontId="31" fillId="24" borderId="16" xfId="0" applyNumberFormat="1" applyFont="1" applyFill="1" applyBorder="1" applyAlignment="1" applyProtection="1">
      <alignment horizontal="left" vertical="justify"/>
      <protection/>
    </xf>
    <xf numFmtId="49" fontId="31" fillId="24" borderId="14" xfId="0" applyNumberFormat="1" applyFont="1" applyFill="1" applyBorder="1" applyAlignment="1" applyProtection="1">
      <alignment horizontal="center" vertical="center"/>
      <protection/>
    </xf>
    <xf numFmtId="49" fontId="31" fillId="24" borderId="15" xfId="0" applyNumberFormat="1" applyFont="1" applyFill="1" applyBorder="1" applyAlignment="1" applyProtection="1">
      <alignment horizontal="center" vertical="center"/>
      <protection/>
    </xf>
    <xf numFmtId="49" fontId="31" fillId="24" borderId="16" xfId="0" applyNumberFormat="1" applyFont="1" applyFill="1" applyBorder="1" applyAlignment="1" applyProtection="1">
      <alignment horizontal="center" vertical="center"/>
      <protection/>
    </xf>
    <xf numFmtId="0" fontId="31" fillId="24" borderId="0" xfId="0" applyNumberFormat="1" applyFont="1" applyFill="1" applyBorder="1" applyAlignment="1" applyProtection="1">
      <alignment horizontal="left" vertical="justify"/>
      <protection/>
    </xf>
    <xf numFmtId="0" fontId="22" fillId="24" borderId="0" xfId="0" applyNumberFormat="1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center" vertical="center" textRotation="90" wrapText="1"/>
      <protection/>
    </xf>
    <xf numFmtId="0" fontId="28" fillId="24" borderId="0" xfId="0" applyNumberFormat="1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36" fillId="24" borderId="0" xfId="0" applyFont="1" applyFill="1" applyBorder="1" applyAlignment="1" applyProtection="1">
      <alignment vertical="center" textRotation="90"/>
      <protection/>
    </xf>
    <xf numFmtId="0" fontId="36" fillId="24" borderId="13" xfId="0" applyFont="1" applyFill="1" applyBorder="1" applyAlignment="1" applyProtection="1">
      <alignment horizontal="center" vertical="center" textRotation="90"/>
      <protection/>
    </xf>
    <xf numFmtId="0" fontId="36" fillId="24" borderId="39" xfId="0" applyFont="1" applyFill="1" applyBorder="1" applyAlignment="1" applyProtection="1">
      <alignment horizontal="center" vertical="center" textRotation="90"/>
      <protection/>
    </xf>
    <xf numFmtId="0" fontId="36" fillId="24" borderId="41" xfId="0" applyFont="1" applyFill="1" applyBorder="1" applyAlignment="1" applyProtection="1">
      <alignment horizontal="center" vertical="center" textRotation="90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2" fillId="24" borderId="39" xfId="0" applyFont="1" applyFill="1" applyBorder="1" applyAlignment="1" applyProtection="1">
      <alignment horizontal="center" vertical="center" wrapText="1"/>
      <protection/>
    </xf>
    <xf numFmtId="0" fontId="22" fillId="24" borderId="41" xfId="0" applyFont="1" applyFill="1" applyBorder="1" applyAlignment="1" applyProtection="1">
      <alignment horizontal="center" vertical="center" wrapText="1"/>
      <protection/>
    </xf>
    <xf numFmtId="0" fontId="37" fillId="24" borderId="14" xfId="0" applyFont="1" applyFill="1" applyBorder="1" applyAlignment="1" applyProtection="1">
      <alignment horizontal="center" vertical="center" wrapText="1"/>
      <protection/>
    </xf>
    <xf numFmtId="0" fontId="37" fillId="24" borderId="15" xfId="0" applyFont="1" applyFill="1" applyBorder="1" applyAlignment="1" applyProtection="1">
      <alignment horizontal="center" vertical="center" wrapText="1"/>
      <protection/>
    </xf>
    <xf numFmtId="0" fontId="37" fillId="24" borderId="16" xfId="0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 applyProtection="1">
      <alignment horizontal="left" vertical="center" textRotation="90" wrapText="1"/>
      <protection/>
    </xf>
    <xf numFmtId="0" fontId="27" fillId="24" borderId="41" xfId="0" applyFont="1" applyFill="1" applyBorder="1" applyAlignment="1" applyProtection="1">
      <alignment horizontal="left" vertical="center" textRotation="90" wrapText="1"/>
      <protection/>
    </xf>
    <xf numFmtId="0" fontId="27" fillId="24" borderId="14" xfId="0" applyNumberFormat="1" applyFont="1" applyFill="1" applyBorder="1" applyAlignment="1" applyProtection="1">
      <alignment horizontal="center" vertical="center" wrapText="1"/>
      <protection/>
    </xf>
    <xf numFmtId="0" fontId="27" fillId="24" borderId="15" xfId="0" applyNumberFormat="1" applyFont="1" applyFill="1" applyBorder="1" applyAlignment="1" applyProtection="1">
      <alignment horizontal="center" vertical="center" wrapText="1"/>
      <protection/>
    </xf>
    <xf numFmtId="0" fontId="27" fillId="24" borderId="16" xfId="0" applyNumberFormat="1" applyFont="1" applyFill="1" applyBorder="1" applyAlignment="1" applyProtection="1">
      <alignment horizontal="center" vertical="center" wrapText="1"/>
      <protection/>
    </xf>
    <xf numFmtId="49" fontId="27" fillId="24" borderId="13" xfId="0" applyNumberFormat="1" applyFont="1" applyFill="1" applyBorder="1" applyAlignment="1" applyProtection="1">
      <alignment horizontal="center" vertical="center" textRotation="90" wrapText="1"/>
      <protection/>
    </xf>
    <xf numFmtId="49" fontId="27" fillId="24" borderId="41" xfId="0" applyNumberFormat="1" applyFont="1" applyFill="1" applyBorder="1" applyAlignment="1" applyProtection="1">
      <alignment horizontal="center" vertical="center" textRotation="90" wrapText="1"/>
      <protection/>
    </xf>
    <xf numFmtId="49" fontId="27" fillId="24" borderId="13" xfId="0" applyNumberFormat="1" applyFont="1" applyFill="1" applyBorder="1" applyAlignment="1" applyProtection="1">
      <alignment horizontal="center" vertical="center" wrapText="1"/>
      <protection/>
    </xf>
    <xf numFmtId="49" fontId="27" fillId="24" borderId="39" xfId="0" applyNumberFormat="1" applyFont="1" applyFill="1" applyBorder="1" applyAlignment="1" applyProtection="1">
      <alignment horizontal="center" vertical="center" wrapText="1"/>
      <protection/>
    </xf>
    <xf numFmtId="49" fontId="27" fillId="24" borderId="41" xfId="0" applyNumberFormat="1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top" wrapText="1"/>
      <protection/>
    </xf>
    <xf numFmtId="0" fontId="36" fillId="24" borderId="17" xfId="0" applyFont="1" applyFill="1" applyBorder="1" applyAlignment="1" applyProtection="1">
      <alignment horizontal="center" vertical="center" textRotation="90"/>
      <protection/>
    </xf>
    <xf numFmtId="0" fontId="36" fillId="24" borderId="0" xfId="0" applyFont="1" applyFill="1" applyBorder="1" applyAlignment="1" applyProtection="1">
      <alignment horizontal="center" vertical="center" textRotation="90"/>
      <protection/>
    </xf>
    <xf numFmtId="0" fontId="36" fillId="24" borderId="44" xfId="0" applyFont="1" applyFill="1" applyBorder="1" applyAlignment="1" applyProtection="1">
      <alignment horizontal="center" vertical="center" textRotation="90"/>
      <protection/>
    </xf>
    <xf numFmtId="0" fontId="22" fillId="24" borderId="17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2" fillId="24" borderId="44" xfId="0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 applyProtection="1">
      <alignment horizontal="center" vertical="center" textRotation="90"/>
      <protection/>
    </xf>
    <xf numFmtId="0" fontId="27" fillId="24" borderId="41" xfId="0" applyFont="1" applyFill="1" applyBorder="1" applyAlignment="1" applyProtection="1">
      <alignment horizontal="center" vertical="center" textRotation="90"/>
      <protection/>
    </xf>
    <xf numFmtId="0" fontId="30" fillId="24" borderId="14" xfId="0" applyNumberFormat="1" applyFont="1" applyFill="1" applyBorder="1" applyAlignment="1" applyProtection="1">
      <alignment horizontal="center" vertical="center" wrapText="1"/>
      <protection/>
    </xf>
    <xf numFmtId="0" fontId="30" fillId="24" borderId="15" xfId="0" applyNumberFormat="1" applyFont="1" applyFill="1" applyBorder="1" applyAlignment="1" applyProtection="1">
      <alignment horizontal="center" vertical="center" wrapText="1"/>
      <protection/>
    </xf>
    <xf numFmtId="0" fontId="30" fillId="24" borderId="16" xfId="0" applyNumberFormat="1" applyFont="1" applyFill="1" applyBorder="1" applyAlignment="1" applyProtection="1">
      <alignment horizontal="center" vertical="center" wrapText="1"/>
      <protection/>
    </xf>
    <xf numFmtId="0" fontId="27" fillId="24" borderId="17" xfId="0" applyFont="1" applyFill="1" applyBorder="1" applyAlignment="1" applyProtection="1">
      <alignment horizontal="left" vertical="center" textRotation="90" wrapText="1"/>
      <protection/>
    </xf>
    <xf numFmtId="0" fontId="27" fillId="24" borderId="44" xfId="0" applyFont="1" applyFill="1" applyBorder="1" applyAlignment="1" applyProtection="1">
      <alignment horizontal="left" vertical="center" textRotation="90" wrapText="1"/>
      <protection/>
    </xf>
    <xf numFmtId="0" fontId="27" fillId="24" borderId="13" xfId="0" applyFont="1" applyFill="1" applyBorder="1" applyAlignment="1" applyProtection="1">
      <alignment horizontal="center" vertical="center" textRotation="90" wrapText="1"/>
      <protection/>
    </xf>
    <xf numFmtId="0" fontId="27" fillId="24" borderId="41" xfId="0" applyFont="1" applyFill="1" applyBorder="1" applyAlignment="1" applyProtection="1">
      <alignment horizontal="center" vertical="center" textRotation="90" wrapText="1"/>
      <protection/>
    </xf>
    <xf numFmtId="49" fontId="27" fillId="24" borderId="14" xfId="0" applyNumberFormat="1" applyFont="1" applyFill="1" applyBorder="1" applyAlignment="1" applyProtection="1">
      <alignment horizontal="center" vertical="center" wrapText="1"/>
      <protection/>
    </xf>
    <xf numFmtId="49" fontId="27" fillId="24" borderId="15" xfId="0" applyNumberFormat="1" applyFont="1" applyFill="1" applyBorder="1" applyAlignment="1" applyProtection="1">
      <alignment horizontal="center" vertical="center" wrapText="1"/>
      <protection/>
    </xf>
    <xf numFmtId="49" fontId="27" fillId="24" borderId="16" xfId="0" applyNumberFormat="1" applyFont="1" applyFill="1" applyBorder="1" applyAlignment="1" applyProtection="1">
      <alignment horizontal="center" vertical="center" wrapText="1"/>
      <protection/>
    </xf>
    <xf numFmtId="49" fontId="27" fillId="24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7" fillId="24" borderId="44" xfId="0" applyNumberFormat="1" applyFont="1" applyFill="1" applyBorder="1" applyAlignment="1" applyProtection="1">
      <alignment horizontal="center" vertical="center" textRotation="90" wrapText="1"/>
      <protection/>
    </xf>
    <xf numFmtId="49" fontId="27" fillId="24" borderId="29" xfId="0" applyNumberFormat="1" applyFont="1" applyFill="1" applyBorder="1" applyAlignment="1" applyProtection="1">
      <alignment horizontal="center" vertical="center" wrapText="1"/>
      <protection/>
    </xf>
    <xf numFmtId="49" fontId="27" fillId="24" borderId="10" xfId="0" applyNumberFormat="1" applyFont="1" applyFill="1" applyBorder="1" applyAlignment="1" applyProtection="1">
      <alignment horizontal="center" vertical="center" wrapText="1"/>
      <protection/>
    </xf>
    <xf numFmtId="49" fontId="27" fillId="24" borderId="32" xfId="0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27" fillId="24" borderId="17" xfId="0" applyFont="1" applyFill="1" applyBorder="1" applyAlignment="1" applyProtection="1">
      <alignment horizontal="center" vertical="center" textRotation="90"/>
      <protection/>
    </xf>
    <xf numFmtId="0" fontId="27" fillId="24" borderId="44" xfId="0" applyFont="1" applyFill="1" applyBorder="1" applyAlignment="1" applyProtection="1">
      <alignment horizontal="center" vertical="center" textRotation="90"/>
      <protection/>
    </xf>
    <xf numFmtId="0" fontId="27" fillId="24" borderId="17" xfId="0" applyFont="1" applyFill="1" applyBorder="1" applyAlignment="1" applyProtection="1">
      <alignment horizontal="center" vertical="center" textRotation="90" wrapText="1"/>
      <protection/>
    </xf>
    <xf numFmtId="0" fontId="27" fillId="24" borderId="44" xfId="0" applyFont="1" applyFill="1" applyBorder="1" applyAlignment="1" applyProtection="1">
      <alignment horizontal="center" vertical="center" textRotation="90" wrapText="1"/>
      <protection/>
    </xf>
    <xf numFmtId="0" fontId="27" fillId="24" borderId="13" xfId="0" applyFont="1" applyFill="1" applyBorder="1" applyAlignment="1" applyProtection="1">
      <alignment horizontal="center" vertical="center" textRotation="90"/>
      <protection/>
    </xf>
    <xf numFmtId="0" fontId="27" fillId="24" borderId="41" xfId="0" applyFont="1" applyFill="1" applyBorder="1" applyAlignment="1" applyProtection="1">
      <alignment horizontal="center" vertical="center" textRotation="90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27" fillId="24" borderId="17" xfId="0" applyFont="1" applyFill="1" applyBorder="1" applyAlignment="1" applyProtection="1">
      <alignment horizontal="center" vertical="center" textRotation="90"/>
      <protection/>
    </xf>
    <xf numFmtId="0" fontId="27" fillId="24" borderId="44" xfId="0" applyFont="1" applyFill="1" applyBorder="1" applyAlignment="1" applyProtection="1">
      <alignment horizontal="center" vertical="center" textRotation="90"/>
      <protection/>
    </xf>
    <xf numFmtId="49" fontId="31" fillId="24" borderId="0" xfId="0" applyNumberFormat="1" applyFont="1" applyFill="1" applyBorder="1" applyAlignment="1" applyProtection="1">
      <alignment horizontal="center" vertical="center"/>
      <protection/>
    </xf>
    <xf numFmtId="49" fontId="31" fillId="24" borderId="0" xfId="0" applyNumberFormat="1" applyFont="1" applyFill="1" applyBorder="1" applyAlignment="1" applyProtection="1">
      <alignment horizontal="center" vertical="center"/>
      <protection/>
    </xf>
    <xf numFmtId="0" fontId="36" fillId="24" borderId="29" xfId="0" applyFont="1" applyFill="1" applyBorder="1" applyAlignment="1" applyProtection="1">
      <alignment horizontal="center" vertical="center" textRotation="90"/>
      <protection/>
    </xf>
    <xf numFmtId="0" fontId="36" fillId="24" borderId="10" xfId="0" applyFont="1" applyFill="1" applyBorder="1" applyAlignment="1" applyProtection="1">
      <alignment horizontal="center" vertical="center" textRotation="90"/>
      <protection/>
    </xf>
    <xf numFmtId="0" fontId="36" fillId="24" borderId="32" xfId="0" applyFont="1" applyFill="1" applyBorder="1" applyAlignment="1" applyProtection="1">
      <alignment horizontal="center" vertical="center" textRotation="90"/>
      <protection/>
    </xf>
    <xf numFmtId="0" fontId="22" fillId="24" borderId="29" xfId="0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24" borderId="32" xfId="0" applyFont="1" applyFill="1" applyBorder="1" applyAlignment="1" applyProtection="1">
      <alignment horizontal="center" vertical="center" wrapText="1"/>
      <protection/>
    </xf>
    <xf numFmtId="0" fontId="27" fillId="24" borderId="29" xfId="0" applyFont="1" applyFill="1" applyBorder="1" applyAlignment="1" applyProtection="1">
      <alignment horizontal="center" vertical="center" textRotation="90"/>
      <protection/>
    </xf>
    <xf numFmtId="0" fontId="27" fillId="24" borderId="32" xfId="0" applyFont="1" applyFill="1" applyBorder="1" applyAlignment="1" applyProtection="1">
      <alignment horizontal="center" vertical="center" textRotation="90"/>
      <protection/>
    </xf>
    <xf numFmtId="0" fontId="27" fillId="24" borderId="29" xfId="0" applyFont="1" applyFill="1" applyBorder="1" applyAlignment="1" applyProtection="1">
      <alignment horizontal="left" vertical="center" textRotation="90" wrapText="1"/>
      <protection/>
    </xf>
    <xf numFmtId="0" fontId="27" fillId="24" borderId="32" xfId="0" applyFont="1" applyFill="1" applyBorder="1" applyAlignment="1" applyProtection="1">
      <alignment horizontal="left" vertical="center" textRotation="90" wrapText="1"/>
      <protection/>
    </xf>
    <xf numFmtId="0" fontId="27" fillId="24" borderId="29" xfId="0" applyFont="1" applyFill="1" applyBorder="1" applyAlignment="1" applyProtection="1">
      <alignment horizontal="center" vertical="center" textRotation="90" wrapText="1"/>
      <protection/>
    </xf>
    <xf numFmtId="0" fontId="27" fillId="24" borderId="32" xfId="0" applyFont="1" applyFill="1" applyBorder="1" applyAlignment="1" applyProtection="1">
      <alignment horizontal="center" vertical="center" textRotation="90" wrapText="1"/>
      <protection/>
    </xf>
    <xf numFmtId="0" fontId="27" fillId="24" borderId="29" xfId="0" applyFont="1" applyFill="1" applyBorder="1" applyAlignment="1" applyProtection="1">
      <alignment horizontal="center" vertical="center" textRotation="90"/>
      <protection/>
    </xf>
    <xf numFmtId="0" fontId="27" fillId="24" borderId="32" xfId="0" applyFont="1" applyFill="1" applyBorder="1" applyAlignment="1" applyProtection="1">
      <alignment horizontal="center" vertical="center" textRotation="90"/>
      <protection/>
    </xf>
    <xf numFmtId="49" fontId="27" fillId="24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7" fillId="24" borderId="32" xfId="0" applyNumberFormat="1" applyFont="1" applyFill="1" applyBorder="1" applyAlignment="1" applyProtection="1">
      <alignment horizontal="center" vertical="center" textRotation="90" wrapText="1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39" fillId="24" borderId="14" xfId="0" applyFont="1" applyFill="1" applyBorder="1" applyAlignment="1" applyProtection="1">
      <alignment horizontal="center" vertical="center"/>
      <protection/>
    </xf>
    <xf numFmtId="0" fontId="39" fillId="24" borderId="15" xfId="0" applyFont="1" applyFill="1" applyBorder="1" applyAlignment="1" applyProtection="1">
      <alignment horizontal="center" vertical="center"/>
      <protection/>
    </xf>
    <xf numFmtId="0" fontId="39" fillId="24" borderId="16" xfId="0" applyFont="1" applyFill="1" applyBorder="1" applyAlignment="1" applyProtection="1">
      <alignment horizontal="center" vertical="center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24" borderId="15" xfId="0" applyFont="1" applyFill="1" applyBorder="1" applyAlignment="1" applyProtection="1">
      <alignment horizontal="center" vertic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14" xfId="0" applyNumberFormat="1" applyFont="1" applyFill="1" applyBorder="1" applyAlignment="1" applyProtection="1">
      <alignment horizontal="center" vertical="center"/>
      <protection/>
    </xf>
    <xf numFmtId="0" fontId="39" fillId="24" borderId="16" xfId="0" applyNumberFormat="1" applyFont="1" applyFill="1" applyBorder="1" applyAlignment="1" applyProtection="1">
      <alignment horizontal="center" vertical="center"/>
      <protection/>
    </xf>
    <xf numFmtId="0" fontId="39" fillId="24" borderId="15" xfId="0" applyNumberFormat="1" applyFont="1" applyFill="1" applyBorder="1" applyAlignment="1" applyProtection="1">
      <alignment horizontal="center" vertical="center"/>
      <protection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/>
      <protection/>
    </xf>
    <xf numFmtId="2" fontId="39" fillId="24" borderId="14" xfId="0" applyNumberFormat="1" applyFont="1" applyFill="1" applyBorder="1" applyAlignment="1" applyProtection="1">
      <alignment horizontal="center" vertical="center" wrapText="1"/>
      <protection/>
    </xf>
    <xf numFmtId="2" fontId="39" fillId="24" borderId="15" xfId="0" applyNumberFormat="1" applyFont="1" applyFill="1" applyBorder="1" applyAlignment="1" applyProtection="1">
      <alignment horizontal="center" vertical="center" wrapText="1"/>
      <protection/>
    </xf>
    <xf numFmtId="2" fontId="39" fillId="24" borderId="16" xfId="0" applyNumberFormat="1" applyFont="1" applyFill="1" applyBorder="1" applyAlignment="1" applyProtection="1">
      <alignment horizontal="center" vertical="center" wrapText="1"/>
      <protection/>
    </xf>
    <xf numFmtId="9" fontId="36" fillId="24" borderId="44" xfId="0" applyNumberFormat="1" applyFont="1" applyFill="1" applyBorder="1" applyAlignment="1" applyProtection="1">
      <alignment vertical="center" textRotation="90"/>
      <protection/>
    </xf>
    <xf numFmtId="0" fontId="22" fillId="24" borderId="22" xfId="0" applyFont="1" applyFill="1" applyBorder="1" applyAlignment="1" applyProtection="1">
      <alignment horizontal="center" vertical="center"/>
      <protection/>
    </xf>
    <xf numFmtId="0" fontId="22" fillId="24" borderId="45" xfId="0" applyFont="1" applyFill="1" applyBorder="1" applyAlignment="1" applyProtection="1">
      <alignment horizontal="center" vertical="center"/>
      <protection/>
    </xf>
    <xf numFmtId="0" fontId="22" fillId="24" borderId="28" xfId="0" applyFont="1" applyFill="1" applyBorder="1" applyAlignment="1" applyProtection="1">
      <alignment horizontal="center" vertical="center"/>
      <protection/>
    </xf>
    <xf numFmtId="0" fontId="22" fillId="24" borderId="22" xfId="0" applyFont="1" applyFill="1" applyBorder="1" applyAlignment="1" applyProtection="1">
      <alignment horizontal="left" vertical="center" wrapText="1"/>
      <protection/>
    </xf>
    <xf numFmtId="0" fontId="22" fillId="24" borderId="45" xfId="0" applyFont="1" applyFill="1" applyBorder="1" applyAlignment="1" applyProtection="1">
      <alignment horizontal="left" vertical="center" wrapText="1"/>
      <protection/>
    </xf>
    <xf numFmtId="0" fontId="36" fillId="24" borderId="23" xfId="0" applyFont="1" applyFill="1" applyBorder="1" applyAlignment="1" applyProtection="1">
      <alignment horizontal="center" vertical="center"/>
      <protection/>
    </xf>
    <xf numFmtId="0" fontId="36" fillId="24" borderId="25" xfId="0" applyFont="1" applyFill="1" applyBorder="1" applyAlignment="1" applyProtection="1">
      <alignment horizontal="center" vertical="center"/>
      <protection/>
    </xf>
    <xf numFmtId="0" fontId="36" fillId="24" borderId="27" xfId="0" applyFont="1" applyFill="1" applyBorder="1" applyAlignment="1" applyProtection="1">
      <alignment horizontal="center" vertical="center"/>
      <protection/>
    </xf>
    <xf numFmtId="0" fontId="36" fillId="24" borderId="26" xfId="0" applyFont="1" applyFill="1" applyBorder="1" applyAlignment="1" applyProtection="1">
      <alignment horizontal="center" vertical="center"/>
      <protection/>
    </xf>
    <xf numFmtId="0" fontId="36" fillId="24" borderId="24" xfId="0" applyFont="1" applyFill="1" applyBorder="1" applyAlignment="1" applyProtection="1">
      <alignment horizontal="center" vertical="center"/>
      <protection/>
    </xf>
    <xf numFmtId="0" fontId="36" fillId="24" borderId="45" xfId="0" applyFont="1" applyFill="1" applyBorder="1" applyAlignment="1" applyProtection="1">
      <alignment horizontal="center" vertical="center"/>
      <protection/>
    </xf>
    <xf numFmtId="0" fontId="36" fillId="24" borderId="28" xfId="0" applyFont="1" applyFill="1" applyBorder="1" applyAlignment="1" applyProtection="1">
      <alignment horizontal="center" vertical="center"/>
      <protection/>
    </xf>
    <xf numFmtId="0" fontId="36" fillId="24" borderId="22" xfId="0" applyFont="1" applyFill="1" applyBorder="1" applyAlignment="1" applyProtection="1">
      <alignment horizontal="center" vertical="center"/>
      <protection/>
    </xf>
    <xf numFmtId="0" fontId="31" fillId="24" borderId="0" xfId="0" applyNumberFormat="1" applyFont="1" applyFill="1" applyBorder="1" applyAlignment="1" applyProtection="1">
      <alignment horizontal="center" wrapText="1"/>
      <protection/>
    </xf>
    <xf numFmtId="0" fontId="22" fillId="24" borderId="46" xfId="0" applyFont="1" applyFill="1" applyBorder="1" applyAlignment="1" applyProtection="1">
      <alignment horizontal="center" vertical="center"/>
      <protection/>
    </xf>
    <xf numFmtId="0" fontId="22" fillId="24" borderId="47" xfId="0" applyFont="1" applyFill="1" applyBorder="1" applyAlignment="1" applyProtection="1">
      <alignment horizontal="center" vertical="center"/>
      <protection/>
    </xf>
    <xf numFmtId="0" fontId="22" fillId="24" borderId="48" xfId="0" applyFont="1" applyFill="1" applyBorder="1" applyAlignment="1" applyProtection="1">
      <alignment horizontal="center" vertical="center"/>
      <protection/>
    </xf>
    <xf numFmtId="0" fontId="22" fillId="24" borderId="46" xfId="0" applyFont="1" applyFill="1" applyBorder="1" applyAlignment="1" applyProtection="1">
      <alignment horizontal="left" vertical="center" wrapText="1"/>
      <protection/>
    </xf>
    <xf numFmtId="0" fontId="22" fillId="24" borderId="47" xfId="0" applyFont="1" applyFill="1" applyBorder="1" applyAlignment="1" applyProtection="1">
      <alignment horizontal="left" vertical="center" wrapText="1"/>
      <protection/>
    </xf>
    <xf numFmtId="0" fontId="22" fillId="24" borderId="48" xfId="0" applyFont="1" applyFill="1" applyBorder="1" applyAlignment="1" applyProtection="1">
      <alignment horizontal="left" vertical="center" wrapText="1"/>
      <protection/>
    </xf>
    <xf numFmtId="0" fontId="36" fillId="24" borderId="49" xfId="0" applyFont="1" applyFill="1" applyBorder="1" applyAlignment="1" applyProtection="1">
      <alignment horizontal="center" vertical="center"/>
      <protection/>
    </xf>
    <xf numFmtId="0" fontId="36" fillId="24" borderId="50" xfId="0" applyFont="1" applyFill="1" applyBorder="1" applyAlignment="1" applyProtection="1">
      <alignment horizontal="center" vertical="center"/>
      <protection/>
    </xf>
    <xf numFmtId="0" fontId="36" fillId="24" borderId="51" xfId="0" applyFont="1" applyFill="1" applyBorder="1" applyAlignment="1" applyProtection="1">
      <alignment horizontal="center" vertical="center"/>
      <protection/>
    </xf>
    <xf numFmtId="0" fontId="36" fillId="24" borderId="52" xfId="0" applyFont="1" applyFill="1" applyBorder="1" applyAlignment="1" applyProtection="1">
      <alignment horizontal="center" vertical="center"/>
      <protection/>
    </xf>
    <xf numFmtId="0" fontId="36" fillId="24" borderId="47" xfId="0" applyFont="1" applyFill="1" applyBorder="1" applyAlignment="1" applyProtection="1">
      <alignment horizontal="center" vertical="center"/>
      <protection/>
    </xf>
    <xf numFmtId="0" fontId="36" fillId="24" borderId="53" xfId="0" applyFont="1" applyFill="1" applyBorder="1" applyAlignment="1" applyProtection="1">
      <alignment horizontal="center" vertical="center"/>
      <protection/>
    </xf>
    <xf numFmtId="0" fontId="36" fillId="24" borderId="48" xfId="0" applyFont="1" applyFill="1" applyBorder="1" applyAlignment="1" applyProtection="1">
      <alignment horizontal="center" vertical="center"/>
      <protection/>
    </xf>
    <xf numFmtId="0" fontId="36" fillId="24" borderId="46" xfId="0" applyFont="1" applyFill="1" applyBorder="1" applyAlignment="1" applyProtection="1">
      <alignment horizontal="center" vertical="center"/>
      <protection/>
    </xf>
    <xf numFmtId="0" fontId="36" fillId="24" borderId="46" xfId="0" applyNumberFormat="1" applyFont="1" applyFill="1" applyBorder="1" applyAlignment="1" applyProtection="1">
      <alignment horizontal="center" vertical="center"/>
      <protection/>
    </xf>
    <xf numFmtId="0" fontId="36" fillId="24" borderId="47" xfId="0" applyNumberFormat="1" applyFont="1" applyFill="1" applyBorder="1" applyAlignment="1" applyProtection="1">
      <alignment horizontal="center" vertical="center"/>
      <protection/>
    </xf>
    <xf numFmtId="0" fontId="36" fillId="24" borderId="48" xfId="0" applyNumberFormat="1" applyFont="1" applyFill="1" applyBorder="1" applyAlignment="1" applyProtection="1">
      <alignment horizontal="center" vertical="center"/>
      <protection/>
    </xf>
    <xf numFmtId="0" fontId="40" fillId="24" borderId="0" xfId="0" applyFont="1" applyFill="1" applyBorder="1" applyAlignment="1" applyProtection="1">
      <alignment/>
      <protection/>
    </xf>
    <xf numFmtId="0" fontId="22" fillId="24" borderId="54" xfId="0" applyFont="1" applyFill="1" applyBorder="1" applyAlignment="1" applyProtection="1">
      <alignment horizontal="center" vertical="center"/>
      <protection/>
    </xf>
    <xf numFmtId="0" fontId="22" fillId="24" borderId="12" xfId="0" applyFont="1" applyFill="1" applyBorder="1" applyAlignment="1" applyProtection="1">
      <alignment horizontal="center" vertical="center"/>
      <protection/>
    </xf>
    <xf numFmtId="0" fontId="22" fillId="24" borderId="55" xfId="0" applyFont="1" applyFill="1" applyBorder="1" applyAlignment="1" applyProtection="1">
      <alignment horizontal="center" vertical="center"/>
      <protection/>
    </xf>
    <xf numFmtId="0" fontId="22" fillId="24" borderId="56" xfId="0" applyFont="1" applyFill="1" applyBorder="1" applyAlignment="1" applyProtection="1">
      <alignment horizontal="left" vertical="center" wrapText="1"/>
      <protection/>
    </xf>
    <xf numFmtId="0" fontId="22" fillId="24" borderId="57" xfId="0" applyFont="1" applyFill="1" applyBorder="1" applyAlignment="1" applyProtection="1">
      <alignment horizontal="left" vertical="center" wrapText="1"/>
      <protection/>
    </xf>
    <xf numFmtId="0" fontId="22" fillId="24" borderId="58" xfId="0" applyFont="1" applyFill="1" applyBorder="1" applyAlignment="1" applyProtection="1">
      <alignment horizontal="left" vertical="center" wrapText="1"/>
      <protection/>
    </xf>
    <xf numFmtId="0" fontId="36" fillId="24" borderId="59" xfId="0" applyFont="1" applyFill="1" applyBorder="1" applyAlignment="1" applyProtection="1">
      <alignment horizontal="center" vertical="center"/>
      <protection/>
    </xf>
    <xf numFmtId="0" fontId="36" fillId="24" borderId="60" xfId="0" applyFont="1" applyFill="1" applyBorder="1" applyAlignment="1" applyProtection="1">
      <alignment horizontal="center" vertical="center"/>
      <protection/>
    </xf>
    <xf numFmtId="0" fontId="36" fillId="24" borderId="61" xfId="0" applyFont="1" applyFill="1" applyBorder="1" applyAlignment="1" applyProtection="1">
      <alignment horizontal="center" vertical="center"/>
      <protection/>
    </xf>
    <xf numFmtId="0" fontId="36" fillId="24" borderId="62" xfId="0" applyFont="1" applyFill="1" applyBorder="1" applyAlignment="1" applyProtection="1">
      <alignment horizontal="center" vertical="center"/>
      <protection/>
    </xf>
    <xf numFmtId="0" fontId="36" fillId="24" borderId="63" xfId="0" applyFont="1" applyFill="1" applyBorder="1" applyAlignment="1" applyProtection="1">
      <alignment horizontal="center" vertical="center"/>
      <protection/>
    </xf>
    <xf numFmtId="0" fontId="36" fillId="24" borderId="64" xfId="0" applyFont="1" applyFill="1" applyBorder="1" applyAlignment="1" applyProtection="1">
      <alignment horizontal="center" vertical="center"/>
      <protection/>
    </xf>
    <xf numFmtId="0" fontId="36" fillId="24" borderId="65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horizontal="center" vertical="center"/>
      <protection/>
    </xf>
    <xf numFmtId="0" fontId="36" fillId="24" borderId="55" xfId="0" applyFont="1" applyFill="1" applyBorder="1" applyAlignment="1" applyProtection="1">
      <alignment horizontal="center" vertical="center"/>
      <protection/>
    </xf>
    <xf numFmtId="0" fontId="36" fillId="24" borderId="54" xfId="0" applyFont="1" applyFill="1" applyBorder="1" applyAlignment="1" applyProtection="1">
      <alignment horizontal="center" vertical="center"/>
      <protection/>
    </xf>
    <xf numFmtId="0" fontId="42" fillId="24" borderId="14" xfId="0" applyFont="1" applyFill="1" applyBorder="1" applyAlignment="1" applyProtection="1">
      <alignment horizontal="right" vertical="center" wrapText="1"/>
      <protection/>
    </xf>
    <xf numFmtId="0" fontId="42" fillId="24" borderId="15" xfId="0" applyFont="1" applyFill="1" applyBorder="1" applyAlignment="1" applyProtection="1">
      <alignment horizontal="right" vertical="center" wrapText="1"/>
      <protection/>
    </xf>
    <xf numFmtId="0" fontId="42" fillId="24" borderId="16" xfId="0" applyFont="1" applyFill="1" applyBorder="1" applyAlignment="1" applyProtection="1">
      <alignment horizontal="right" vertical="center" wrapText="1"/>
      <protection/>
    </xf>
    <xf numFmtId="0" fontId="36" fillId="24" borderId="14" xfId="0" applyNumberFormat="1" applyFont="1" applyFill="1" applyBorder="1" applyAlignment="1" applyProtection="1">
      <alignment horizontal="center" vertical="center"/>
      <protection/>
    </xf>
    <xf numFmtId="0" fontId="36" fillId="24" borderId="66" xfId="0" applyNumberFormat="1" applyFont="1" applyFill="1" applyBorder="1" applyAlignment="1" applyProtection="1">
      <alignment horizontal="center" vertical="center"/>
      <protection/>
    </xf>
    <xf numFmtId="0" fontId="36" fillId="24" borderId="67" xfId="0" applyNumberFormat="1" applyFont="1" applyFill="1" applyBorder="1" applyAlignment="1" applyProtection="1">
      <alignment horizontal="center" vertical="center"/>
      <protection/>
    </xf>
    <xf numFmtId="0" fontId="36" fillId="24" borderId="16" xfId="0" applyNumberFormat="1" applyFont="1" applyFill="1" applyBorder="1" applyAlignment="1" applyProtection="1">
      <alignment horizontal="center" vertical="center"/>
      <protection/>
    </xf>
    <xf numFmtId="0" fontId="36" fillId="24" borderId="29" xfId="0" applyNumberFormat="1" applyFont="1" applyFill="1" applyBorder="1" applyAlignment="1" applyProtection="1">
      <alignment horizontal="center" vertical="center"/>
      <protection/>
    </xf>
    <xf numFmtId="0" fontId="36" fillId="24" borderId="36" xfId="0" applyNumberFormat="1" applyFont="1" applyFill="1" applyBorder="1" applyAlignment="1" applyProtection="1">
      <alignment horizontal="center" vertical="center"/>
      <protection/>
    </xf>
    <xf numFmtId="1" fontId="36" fillId="24" borderId="14" xfId="0" applyNumberFormat="1" applyFont="1" applyFill="1" applyBorder="1" applyAlignment="1" applyProtection="1">
      <alignment horizontal="center" vertical="center"/>
      <protection/>
    </xf>
    <xf numFmtId="1" fontId="36" fillId="24" borderId="15" xfId="0" applyNumberFormat="1" applyFont="1" applyFill="1" applyBorder="1" applyAlignment="1" applyProtection="1">
      <alignment horizontal="center" vertical="center"/>
      <protection/>
    </xf>
    <xf numFmtId="1" fontId="36" fillId="24" borderId="16" xfId="0" applyNumberFormat="1" applyFont="1" applyFill="1" applyBorder="1" applyAlignment="1" applyProtection="1">
      <alignment horizontal="center" vertical="center"/>
      <protection/>
    </xf>
    <xf numFmtId="0" fontId="22" fillId="24" borderId="22" xfId="0" applyFont="1" applyFill="1" applyBorder="1" applyAlignment="1" applyProtection="1">
      <alignment horizontal="center" vertical="center" wrapText="1"/>
      <protection/>
    </xf>
    <xf numFmtId="0" fontId="22" fillId="24" borderId="45" xfId="0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 applyProtection="1">
      <alignment horizontal="center" vertical="center" wrapText="1"/>
      <protection/>
    </xf>
    <xf numFmtId="0" fontId="36" fillId="24" borderId="23" xfId="0" applyNumberFormat="1" applyFont="1" applyFill="1" applyBorder="1" applyAlignment="1" applyProtection="1">
      <alignment horizontal="center" vertical="center"/>
      <protection/>
    </xf>
    <xf numFmtId="0" fontId="36" fillId="24" borderId="25" xfId="0" applyNumberFormat="1" applyFont="1" applyFill="1" applyBorder="1" applyAlignment="1" applyProtection="1">
      <alignment horizontal="center" vertical="center"/>
      <protection/>
    </xf>
    <xf numFmtId="0" fontId="36" fillId="24" borderId="27" xfId="0" applyNumberFormat="1" applyFont="1" applyFill="1" applyBorder="1" applyAlignment="1" applyProtection="1">
      <alignment horizontal="center" vertical="center"/>
      <protection/>
    </xf>
    <xf numFmtId="0" fontId="36" fillId="24" borderId="26" xfId="0" applyNumberFormat="1" applyFont="1" applyFill="1" applyBorder="1" applyAlignment="1" applyProtection="1">
      <alignment horizontal="center" vertical="center"/>
      <protection/>
    </xf>
    <xf numFmtId="0" fontId="36" fillId="24" borderId="22" xfId="0" applyNumberFormat="1" applyFont="1" applyFill="1" applyBorder="1" applyAlignment="1" applyProtection="1">
      <alignment horizontal="center" vertical="center"/>
      <protection/>
    </xf>
    <xf numFmtId="0" fontId="36" fillId="24" borderId="45" xfId="0" applyNumberFormat="1" applyFont="1" applyFill="1" applyBorder="1" applyAlignment="1" applyProtection="1">
      <alignment horizontal="center" vertical="center"/>
      <protection/>
    </xf>
    <xf numFmtId="0" fontId="36" fillId="24" borderId="28" xfId="0" applyNumberFormat="1" applyFont="1" applyFill="1" applyBorder="1" applyAlignment="1" applyProtection="1">
      <alignment horizontal="center" vertical="center"/>
      <protection/>
    </xf>
    <xf numFmtId="0" fontId="22" fillId="24" borderId="54" xfId="0" applyFont="1" applyFill="1" applyBorder="1" applyAlignment="1" applyProtection="1">
      <alignment horizontal="left" vertical="center" wrapText="1"/>
      <protection/>
    </xf>
    <xf numFmtId="0" fontId="22" fillId="24" borderId="12" xfId="0" applyFont="1" applyFill="1" applyBorder="1" applyAlignment="1" applyProtection="1">
      <alignment horizontal="left" vertical="center" wrapText="1"/>
      <protection/>
    </xf>
    <xf numFmtId="0" fontId="36" fillId="24" borderId="31" xfId="0" applyFont="1" applyFill="1" applyBorder="1" applyAlignment="1" applyProtection="1">
      <alignment horizontal="center" vertical="center"/>
      <protection/>
    </xf>
    <xf numFmtId="0" fontId="36" fillId="24" borderId="68" xfId="0" applyFont="1" applyFill="1" applyBorder="1" applyAlignment="1" applyProtection="1">
      <alignment horizontal="center" vertical="center"/>
      <protection/>
    </xf>
    <xf numFmtId="198" fontId="36" fillId="24" borderId="54" xfId="0" applyNumberFormat="1" applyFont="1" applyFill="1" applyBorder="1" applyAlignment="1" applyProtection="1">
      <alignment horizontal="center" vertical="center"/>
      <protection/>
    </xf>
    <xf numFmtId="198" fontId="36" fillId="24" borderId="12" xfId="0" applyNumberFormat="1" applyFont="1" applyFill="1" applyBorder="1" applyAlignment="1" applyProtection="1">
      <alignment horizontal="center" vertical="center"/>
      <protection/>
    </xf>
    <xf numFmtId="198" fontId="36" fillId="24" borderId="55" xfId="0" applyNumberFormat="1" applyFont="1" applyFill="1" applyBorder="1" applyAlignment="1" applyProtection="1">
      <alignment horizontal="center" vertical="center"/>
      <protection/>
    </xf>
    <xf numFmtId="0" fontId="36" fillId="24" borderId="35" xfId="0" applyNumberFormat="1" applyFont="1" applyFill="1" applyBorder="1" applyAlignment="1" applyProtection="1">
      <alignment horizontal="center" vertical="center"/>
      <protection/>
    </xf>
    <xf numFmtId="0" fontId="36" fillId="24" borderId="32" xfId="0" applyNumberFormat="1" applyFont="1" applyFill="1" applyBorder="1" applyAlignment="1" applyProtection="1">
      <alignment horizontal="center" vertical="center"/>
      <protection/>
    </xf>
    <xf numFmtId="198" fontId="36" fillId="24" borderId="14" xfId="0" applyNumberFormat="1" applyFont="1" applyFill="1" applyBorder="1" applyAlignment="1" applyProtection="1">
      <alignment horizontal="center" vertical="center"/>
      <protection/>
    </xf>
    <xf numFmtId="198" fontId="36" fillId="24" borderId="15" xfId="0" applyNumberFormat="1" applyFont="1" applyFill="1" applyBorder="1" applyAlignment="1" applyProtection="1">
      <alignment horizontal="center" vertical="center"/>
      <protection/>
    </xf>
    <xf numFmtId="198" fontId="36" fillId="24" borderId="16" xfId="0" applyNumberFormat="1" applyFont="1" applyFill="1" applyBorder="1" applyAlignment="1" applyProtection="1">
      <alignment horizontal="center" vertical="center"/>
      <protection/>
    </xf>
    <xf numFmtId="9" fontId="36" fillId="24" borderId="0" xfId="0" applyNumberFormat="1" applyFont="1" applyFill="1" applyBorder="1" applyAlignment="1" applyProtection="1">
      <alignment vertical="center" textRotation="90"/>
      <protection/>
    </xf>
    <xf numFmtId="0" fontId="31" fillId="24" borderId="44" xfId="0" applyFont="1" applyFill="1" applyBorder="1" applyAlignment="1" applyProtection="1">
      <alignment horizontal="center" vertical="center"/>
      <protection/>
    </xf>
    <xf numFmtId="9" fontId="39" fillId="24" borderId="44" xfId="0" applyNumberFormat="1" applyFont="1" applyFill="1" applyBorder="1" applyAlignment="1" applyProtection="1">
      <alignment vertical="center" textRotation="88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2" fillId="24" borderId="15" xfId="0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 applyProtection="1">
      <alignment horizontal="left" vertical="center" wrapText="1"/>
      <protection/>
    </xf>
    <xf numFmtId="0" fontId="36" fillId="24" borderId="53" xfId="0" applyNumberFormat="1" applyFont="1" applyFill="1" applyBorder="1" applyAlignment="1" applyProtection="1">
      <alignment horizontal="center" vertical="center"/>
      <protection/>
    </xf>
    <xf numFmtId="0" fontId="36" fillId="24" borderId="51" xfId="0" applyNumberFormat="1" applyFont="1" applyFill="1" applyBorder="1" applyAlignment="1" applyProtection="1">
      <alignment horizontal="center" vertical="center"/>
      <protection/>
    </xf>
    <xf numFmtId="0" fontId="36" fillId="24" borderId="49" xfId="0" applyNumberFormat="1" applyFont="1" applyFill="1" applyBorder="1" applyAlignment="1" applyProtection="1">
      <alignment horizontal="center" vertical="center"/>
      <protection/>
    </xf>
    <xf numFmtId="0" fontId="36" fillId="24" borderId="52" xfId="0" applyNumberFormat="1" applyFont="1" applyFill="1" applyBorder="1" applyAlignment="1" applyProtection="1">
      <alignment horizontal="center" vertical="center"/>
      <protection/>
    </xf>
    <xf numFmtId="0" fontId="36" fillId="24" borderId="15" xfId="0" applyNumberFormat="1" applyFont="1" applyFill="1" applyBorder="1" applyAlignment="1" applyProtection="1">
      <alignment horizontal="center" vertical="center"/>
      <protection/>
    </xf>
    <xf numFmtId="0" fontId="27" fillId="24" borderId="14" xfId="0" applyFont="1" applyFill="1" applyBorder="1" applyAlignment="1" applyProtection="1">
      <alignment horizontal="right"/>
      <protection/>
    </xf>
    <xf numFmtId="0" fontId="27" fillId="24" borderId="15" xfId="0" applyFont="1" applyFill="1" applyBorder="1" applyAlignment="1" applyProtection="1">
      <alignment horizontal="right"/>
      <protection/>
    </xf>
    <xf numFmtId="0" fontId="27" fillId="24" borderId="16" xfId="0" applyFont="1" applyFill="1" applyBorder="1" applyAlignment="1" applyProtection="1">
      <alignment horizontal="right"/>
      <protection/>
    </xf>
    <xf numFmtId="1" fontId="39" fillId="24" borderId="14" xfId="0" applyNumberFormat="1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0" xfId="0" applyNumberFormat="1" applyFont="1" applyFill="1" applyBorder="1" applyAlignment="1" applyProtection="1">
      <alignment horizontal="center" wrapText="1"/>
      <protection/>
    </xf>
    <xf numFmtId="0" fontId="31" fillId="24" borderId="44" xfId="0" applyFont="1" applyFill="1" applyBorder="1" applyAlignment="1" applyProtection="1">
      <alignment/>
      <protection/>
    </xf>
    <xf numFmtId="0" fontId="26" fillId="24" borderId="15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center" vertical="center"/>
      <protection/>
    </xf>
    <xf numFmtId="0" fontId="39" fillId="24" borderId="0" xfId="0" applyFont="1" applyFill="1" applyBorder="1" applyAlignment="1" applyProtection="1">
      <alignment textRotation="90"/>
      <protection/>
    </xf>
    <xf numFmtId="9" fontId="22" fillId="24" borderId="44" xfId="0" applyNumberFormat="1" applyFont="1" applyFill="1" applyBorder="1" applyAlignment="1" applyProtection="1">
      <alignment vertical="center" textRotation="90"/>
      <protection/>
    </xf>
    <xf numFmtId="0" fontId="22" fillId="24" borderId="23" xfId="0" applyFont="1" applyFill="1" applyBorder="1" applyAlignment="1" applyProtection="1">
      <alignment horizontal="center" vertical="center"/>
      <protection/>
    </xf>
    <xf numFmtId="0" fontId="22" fillId="24" borderId="25" xfId="0" applyFont="1" applyFill="1" applyBorder="1" applyAlignment="1" applyProtection="1">
      <alignment horizontal="center" vertical="center"/>
      <protection/>
    </xf>
    <xf numFmtId="0" fontId="22" fillId="24" borderId="27" xfId="0" applyFont="1" applyFill="1" applyBorder="1" applyAlignment="1" applyProtection="1">
      <alignment horizontal="center" vertical="center"/>
      <protection/>
    </xf>
    <xf numFmtId="0" fontId="49" fillId="24" borderId="45" xfId="0" applyFont="1" applyFill="1" applyBorder="1" applyAlignment="1" applyProtection="1">
      <alignment horizontal="center" vertical="center"/>
      <protection/>
    </xf>
    <xf numFmtId="0" fontId="49" fillId="24" borderId="28" xfId="0" applyFont="1" applyFill="1" applyBorder="1" applyAlignment="1" applyProtection="1">
      <alignment horizontal="center" vertical="center"/>
      <protection/>
    </xf>
    <xf numFmtId="198" fontId="36" fillId="24" borderId="45" xfId="0" applyNumberFormat="1" applyFont="1" applyFill="1" applyBorder="1" applyAlignment="1" applyProtection="1">
      <alignment horizontal="center" vertical="center"/>
      <protection/>
    </xf>
    <xf numFmtId="198" fontId="36" fillId="24" borderId="28" xfId="0" applyNumberFormat="1" applyFont="1" applyFill="1" applyBorder="1" applyAlignment="1" applyProtection="1">
      <alignment horizontal="center" vertical="center"/>
      <protection/>
    </xf>
    <xf numFmtId="1" fontId="36" fillId="24" borderId="22" xfId="0" applyNumberFormat="1" applyFont="1" applyFill="1" applyBorder="1" applyAlignment="1" applyProtection="1">
      <alignment horizontal="center" vertical="center"/>
      <protection/>
    </xf>
    <xf numFmtId="1" fontId="36" fillId="24" borderId="45" xfId="0" applyNumberFormat="1" applyFont="1" applyFill="1" applyBorder="1" applyAlignment="1" applyProtection="1">
      <alignment horizontal="center" vertical="center"/>
      <protection/>
    </xf>
    <xf numFmtId="1" fontId="36" fillId="24" borderId="28" xfId="0" applyNumberFormat="1" applyFont="1" applyFill="1" applyBorder="1" applyAlignment="1" applyProtection="1">
      <alignment horizontal="center" vertical="center"/>
      <protection/>
    </xf>
    <xf numFmtId="0" fontId="22" fillId="24" borderId="49" xfId="0" applyFont="1" applyFill="1" applyBorder="1" applyAlignment="1" applyProtection="1">
      <alignment horizontal="center" vertical="center"/>
      <protection/>
    </xf>
    <xf numFmtId="0" fontId="22" fillId="24" borderId="50" xfId="0" applyFont="1" applyFill="1" applyBorder="1" applyAlignment="1" applyProtection="1">
      <alignment horizontal="center" vertical="center"/>
      <protection/>
    </xf>
    <xf numFmtId="0" fontId="22" fillId="24" borderId="51" xfId="0" applyFont="1" applyFill="1" applyBorder="1" applyAlignment="1" applyProtection="1">
      <alignment horizontal="center" vertical="center"/>
      <protection/>
    </xf>
    <xf numFmtId="0" fontId="49" fillId="24" borderId="47" xfId="0" applyNumberFormat="1" applyFont="1" applyFill="1" applyBorder="1" applyAlignment="1" applyProtection="1">
      <alignment horizontal="center" vertical="center"/>
      <protection/>
    </xf>
    <xf numFmtId="0" fontId="49" fillId="24" borderId="48" xfId="0" applyNumberFormat="1" applyFont="1" applyFill="1" applyBorder="1" applyAlignment="1" applyProtection="1">
      <alignment horizontal="center" vertical="center"/>
      <protection/>
    </xf>
    <xf numFmtId="0" fontId="36" fillId="24" borderId="46" xfId="0" applyFont="1" applyFill="1" applyBorder="1" applyAlignment="1" applyProtection="1">
      <alignment horizontal="center" wrapText="1"/>
      <protection/>
    </xf>
    <xf numFmtId="0" fontId="36" fillId="24" borderId="47" xfId="0" applyFont="1" applyFill="1" applyBorder="1" applyAlignment="1" applyProtection="1">
      <alignment horizontal="center" wrapText="1"/>
      <protection/>
    </xf>
    <xf numFmtId="0" fontId="36" fillId="24" borderId="48" xfId="0" applyFont="1" applyFill="1" applyBorder="1" applyAlignment="1" applyProtection="1">
      <alignment horizontal="center" wrapText="1"/>
      <protection/>
    </xf>
    <xf numFmtId="0" fontId="24" fillId="24" borderId="46" xfId="0" applyNumberFormat="1" applyFont="1" applyFill="1" applyBorder="1" applyAlignment="1" applyProtection="1">
      <alignment horizontal="center" vertical="center"/>
      <protection/>
    </xf>
    <xf numFmtId="0" fontId="24" fillId="24" borderId="48" xfId="0" applyNumberFormat="1" applyFont="1" applyFill="1" applyBorder="1" applyAlignment="1" applyProtection="1">
      <alignment horizontal="center" vertical="center"/>
      <protection/>
    </xf>
    <xf numFmtId="0" fontId="50" fillId="24" borderId="47" xfId="0" applyNumberFormat="1" applyFont="1" applyFill="1" applyBorder="1" applyAlignment="1" applyProtection="1">
      <alignment horizontal="center" vertical="center"/>
      <protection/>
    </xf>
    <xf numFmtId="0" fontId="50" fillId="24" borderId="48" xfId="0" applyNumberFormat="1" applyFont="1" applyFill="1" applyBorder="1" applyAlignment="1" applyProtection="1">
      <alignment horizontal="center" vertical="center"/>
      <protection/>
    </xf>
    <xf numFmtId="0" fontId="24" fillId="24" borderId="47" xfId="0" applyNumberFormat="1" applyFont="1" applyFill="1" applyBorder="1" applyAlignment="1" applyProtection="1">
      <alignment horizontal="center" vertical="center"/>
      <protection/>
    </xf>
    <xf numFmtId="198" fontId="36" fillId="24" borderId="46" xfId="0" applyNumberFormat="1" applyFont="1" applyFill="1" applyBorder="1" applyAlignment="1" applyProtection="1">
      <alignment horizontal="center" vertical="center"/>
      <protection/>
    </xf>
    <xf numFmtId="198" fontId="36" fillId="24" borderId="47" xfId="0" applyNumberFormat="1" applyFont="1" applyFill="1" applyBorder="1" applyAlignment="1" applyProtection="1">
      <alignment horizontal="center" vertical="center"/>
      <protection/>
    </xf>
    <xf numFmtId="198" fontId="36" fillId="24" borderId="48" xfId="0" applyNumberFormat="1" applyFont="1" applyFill="1" applyBorder="1" applyAlignment="1" applyProtection="1">
      <alignment horizontal="center" vertical="center"/>
      <protection/>
    </xf>
    <xf numFmtId="0" fontId="22" fillId="24" borderId="59" xfId="0" applyFont="1" applyFill="1" applyBorder="1" applyAlignment="1" applyProtection="1">
      <alignment horizontal="center" vertical="center"/>
      <protection/>
    </xf>
    <xf numFmtId="0" fontId="22" fillId="24" borderId="60" xfId="0" applyFont="1" applyFill="1" applyBorder="1" applyAlignment="1" applyProtection="1">
      <alignment horizontal="center" vertical="center"/>
      <protection/>
    </xf>
    <xf numFmtId="0" fontId="22" fillId="24" borderId="61" xfId="0" applyFont="1" applyFill="1" applyBorder="1" applyAlignment="1" applyProtection="1">
      <alignment horizontal="center" vertical="center"/>
      <protection/>
    </xf>
    <xf numFmtId="0" fontId="22" fillId="24" borderId="55" xfId="0" applyFont="1" applyFill="1" applyBorder="1" applyAlignment="1" applyProtection="1">
      <alignment horizontal="left" vertical="center" wrapText="1"/>
      <protection/>
    </xf>
    <xf numFmtId="0" fontId="36" fillId="24" borderId="56" xfId="0" applyNumberFormat="1" applyFont="1" applyFill="1" applyBorder="1" applyAlignment="1" applyProtection="1">
      <alignment horizontal="center" vertical="center"/>
      <protection/>
    </xf>
    <xf numFmtId="0" fontId="36" fillId="24" borderId="58" xfId="0" applyNumberFormat="1" applyFont="1" applyFill="1" applyBorder="1" applyAlignment="1" applyProtection="1">
      <alignment horizontal="center" vertical="center"/>
      <protection/>
    </xf>
    <xf numFmtId="0" fontId="24" fillId="24" borderId="56" xfId="0" applyNumberFormat="1" applyFont="1" applyFill="1" applyBorder="1" applyAlignment="1" applyProtection="1">
      <alignment horizontal="center" vertical="center"/>
      <protection/>
    </xf>
    <xf numFmtId="0" fontId="24" fillId="24" borderId="58" xfId="0" applyNumberFormat="1" applyFont="1" applyFill="1" applyBorder="1" applyAlignment="1" applyProtection="1">
      <alignment horizontal="center" vertical="center"/>
      <protection/>
    </xf>
    <xf numFmtId="0" fontId="36" fillId="24" borderId="57" xfId="0" applyNumberFormat="1" applyFont="1" applyFill="1" applyBorder="1" applyAlignment="1" applyProtection="1">
      <alignment horizontal="center" vertical="center"/>
      <protection/>
    </xf>
    <xf numFmtId="0" fontId="41" fillId="24" borderId="14" xfId="0" applyFont="1" applyFill="1" applyBorder="1" applyAlignment="1" applyProtection="1">
      <alignment horizontal="right" vertical="center" wrapText="1"/>
      <protection/>
    </xf>
    <xf numFmtId="0" fontId="41" fillId="24" borderId="15" xfId="0" applyFont="1" applyFill="1" applyBorder="1" applyAlignment="1" applyProtection="1">
      <alignment horizontal="right" vertical="center" wrapText="1"/>
      <protection/>
    </xf>
    <xf numFmtId="0" fontId="41" fillId="24" borderId="16" xfId="0" applyFont="1" applyFill="1" applyBorder="1" applyAlignment="1" applyProtection="1">
      <alignment horizontal="right" vertical="center" wrapText="1"/>
      <protection/>
    </xf>
    <xf numFmtId="0" fontId="39" fillId="24" borderId="66" xfId="0" applyNumberFormat="1" applyFont="1" applyFill="1" applyBorder="1" applyAlignment="1" applyProtection="1">
      <alignment horizontal="center" vertical="center"/>
      <protection/>
    </xf>
    <xf numFmtId="0" fontId="39" fillId="24" borderId="29" xfId="0" applyNumberFormat="1" applyFont="1" applyFill="1" applyBorder="1" applyAlignment="1" applyProtection="1">
      <alignment horizontal="center" vertical="center"/>
      <protection/>
    </xf>
    <xf numFmtId="0" fontId="39" fillId="24" borderId="36" xfId="0" applyNumberFormat="1" applyFont="1" applyFill="1" applyBorder="1" applyAlignment="1" applyProtection="1">
      <alignment horizontal="center" vertical="center"/>
      <protection/>
    </xf>
    <xf numFmtId="198" fontId="39" fillId="24" borderId="14" xfId="0" applyNumberFormat="1" applyFont="1" applyFill="1" applyBorder="1" applyAlignment="1" applyProtection="1">
      <alignment horizontal="center" vertical="center"/>
      <protection/>
    </xf>
    <xf numFmtId="198" fontId="39" fillId="24" borderId="15" xfId="0" applyNumberFormat="1" applyFont="1" applyFill="1" applyBorder="1" applyAlignment="1" applyProtection="1">
      <alignment horizontal="center" vertical="center"/>
      <protection/>
    </xf>
    <xf numFmtId="198" fontId="39" fillId="24" borderId="16" xfId="0" applyNumberFormat="1" applyFont="1" applyFill="1" applyBorder="1" applyAlignment="1" applyProtection="1">
      <alignment horizontal="center" vertical="center"/>
      <protection/>
    </xf>
    <xf numFmtId="0" fontId="39" fillId="24" borderId="46" xfId="0" applyNumberFormat="1" applyFont="1" applyFill="1" applyBorder="1" applyAlignment="1" applyProtection="1">
      <alignment horizontal="center" vertical="center"/>
      <protection/>
    </xf>
    <xf numFmtId="0" fontId="39" fillId="24" borderId="48" xfId="0" applyNumberFormat="1" applyFont="1" applyFill="1" applyBorder="1" applyAlignment="1" applyProtection="1">
      <alignment horizontal="center" vertical="center"/>
      <protection/>
    </xf>
    <xf numFmtId="0" fontId="36" fillId="24" borderId="22" xfId="0" applyFont="1" applyFill="1" applyBorder="1" applyAlignment="1" applyProtection="1">
      <alignment horizontal="center" vertical="center" wrapText="1"/>
      <protection/>
    </xf>
    <xf numFmtId="0" fontId="36" fillId="24" borderId="45" xfId="0" applyFont="1" applyFill="1" applyBorder="1" applyAlignment="1" applyProtection="1">
      <alignment horizontal="center" vertical="center" wrapText="1"/>
      <protection/>
    </xf>
    <xf numFmtId="0" fontId="36" fillId="24" borderId="28" xfId="0" applyFont="1" applyFill="1" applyBorder="1" applyAlignment="1" applyProtection="1">
      <alignment horizontal="center" vertical="center" wrapText="1"/>
      <protection/>
    </xf>
    <xf numFmtId="9" fontId="36" fillId="24" borderId="0" xfId="0" applyNumberFormat="1" applyFont="1" applyFill="1" applyBorder="1" applyAlignment="1" applyProtection="1">
      <alignment horizontal="center" vertical="center" textRotation="90"/>
      <protection/>
    </xf>
    <xf numFmtId="0" fontId="28" fillId="24" borderId="0" xfId="0" applyFont="1" applyFill="1" applyBorder="1" applyAlignment="1" applyProtection="1">
      <alignment horizontal="center" vertical="top" wrapText="1"/>
      <protection/>
    </xf>
    <xf numFmtId="0" fontId="27" fillId="24" borderId="14" xfId="0" applyFont="1" applyFill="1" applyBorder="1" applyAlignment="1" applyProtection="1">
      <alignment horizontal="right" vertical="center"/>
      <protection/>
    </xf>
    <xf numFmtId="0" fontId="27" fillId="24" borderId="15" xfId="0" applyFont="1" applyFill="1" applyBorder="1" applyAlignment="1" applyProtection="1">
      <alignment horizontal="right" vertical="center"/>
      <protection/>
    </xf>
    <xf numFmtId="0" fontId="27" fillId="24" borderId="16" xfId="0" applyFont="1" applyFill="1" applyBorder="1" applyAlignment="1" applyProtection="1">
      <alignment horizontal="right" vertical="center"/>
      <protection/>
    </xf>
    <xf numFmtId="0" fontId="36" fillId="24" borderId="0" xfId="0" applyFont="1" applyFill="1" applyBorder="1" applyAlignment="1" applyProtection="1">
      <alignment textRotation="90"/>
      <protection/>
    </xf>
    <xf numFmtId="0" fontId="29" fillId="24" borderId="0" xfId="0" applyNumberFormat="1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22" fillId="24" borderId="14" xfId="0" applyFont="1" applyFill="1" applyBorder="1" applyAlignment="1" applyProtection="1">
      <alignment horizontal="left" vertical="center"/>
      <protection/>
    </xf>
    <xf numFmtId="0" fontId="22" fillId="24" borderId="15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horizontal="left" vertical="center"/>
      <protection/>
    </xf>
    <xf numFmtId="198" fontId="47" fillId="24" borderId="14" xfId="0" applyNumberFormat="1" applyFont="1" applyFill="1" applyBorder="1" applyAlignment="1" applyProtection="1">
      <alignment horizontal="center" vertical="center"/>
      <protection/>
    </xf>
    <xf numFmtId="0" fontId="47" fillId="24" borderId="15" xfId="0" applyNumberFormat="1" applyFont="1" applyFill="1" applyBorder="1" applyAlignment="1" applyProtection="1">
      <alignment horizontal="center" vertical="center"/>
      <protection/>
    </xf>
    <xf numFmtId="0" fontId="47" fillId="24" borderId="16" xfId="0" applyNumberFormat="1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left" vertical="center" wrapText="1"/>
      <protection/>
    </xf>
    <xf numFmtId="0" fontId="21" fillId="24" borderId="15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2" fillId="24" borderId="39" xfId="0" applyFont="1" applyFill="1" applyBorder="1" applyAlignment="1" applyProtection="1">
      <alignment horizontal="left" vertical="center" wrapText="1"/>
      <protection/>
    </xf>
    <xf numFmtId="0" fontId="42" fillId="24" borderId="14" xfId="0" applyNumberFormat="1" applyFont="1" applyFill="1" applyBorder="1" applyAlignment="1" applyProtection="1">
      <alignment horizontal="center" vertical="center"/>
      <protection/>
    </xf>
    <xf numFmtId="0" fontId="42" fillId="24" borderId="15" xfId="0" applyNumberFormat="1" applyFont="1" applyFill="1" applyBorder="1" applyAlignment="1" applyProtection="1">
      <alignment horizontal="center" vertical="center"/>
      <protection/>
    </xf>
    <xf numFmtId="0" fontId="42" fillId="24" borderId="16" xfId="0" applyNumberFormat="1" applyFont="1" applyFill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left" vertical="center" wrapText="1"/>
      <protection/>
    </xf>
    <xf numFmtId="0" fontId="22" fillId="24" borderId="16" xfId="0" applyFont="1" applyFill="1" applyBorder="1" applyAlignment="1" applyProtection="1">
      <alignment horizontal="left" vertical="center" wrapText="1"/>
      <protection/>
    </xf>
    <xf numFmtId="49" fontId="28" fillId="24" borderId="0" xfId="0" applyNumberFormat="1" applyFont="1" applyFill="1" applyBorder="1" applyAlignment="1" applyProtection="1">
      <alignment horizontal="center" vertical="justify" wrapText="1"/>
      <protection/>
    </xf>
    <xf numFmtId="0" fontId="28" fillId="24" borderId="0" xfId="0" applyFont="1" applyFill="1" applyBorder="1" applyAlignment="1" applyProtection="1">
      <alignment/>
      <protection/>
    </xf>
    <xf numFmtId="49" fontId="43" fillId="24" borderId="0" xfId="0" applyNumberFormat="1" applyFont="1" applyFill="1" applyBorder="1" applyAlignment="1" applyProtection="1">
      <alignment horizontal="right" vertical="center"/>
      <protection/>
    </xf>
    <xf numFmtId="49" fontId="43" fillId="24" borderId="0" xfId="0" applyNumberFormat="1" applyFont="1" applyFill="1" applyBorder="1" applyAlignment="1" applyProtection="1">
      <alignment horizontal="right" vertical="justify"/>
      <protection/>
    </xf>
    <xf numFmtId="0" fontId="3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49" fontId="43" fillId="24" borderId="0" xfId="0" applyNumberFormat="1" applyFont="1" applyFill="1" applyBorder="1" applyAlignment="1" applyProtection="1">
      <alignment horizontal="left" vertical="justify"/>
      <protection/>
    </xf>
    <xf numFmtId="49" fontId="44" fillId="24" borderId="0" xfId="0" applyNumberFormat="1" applyFont="1" applyFill="1" applyBorder="1" applyAlignment="1" applyProtection="1">
      <alignment horizontal="left" vertical="justify"/>
      <protection/>
    </xf>
    <xf numFmtId="0" fontId="27" fillId="24" borderId="0" xfId="0" applyFont="1" applyFill="1" applyBorder="1" applyAlignment="1" applyProtection="1">
      <alignment vertical="center"/>
      <protection/>
    </xf>
    <xf numFmtId="49" fontId="51" fillId="24" borderId="0" xfId="0" applyNumberFormat="1" applyFont="1" applyFill="1" applyBorder="1" applyAlignment="1" applyProtection="1">
      <alignment horizontal="left" vertical="justify"/>
      <protection/>
    </xf>
    <xf numFmtId="0" fontId="52" fillId="24" borderId="0" xfId="0" applyFont="1" applyFill="1" applyBorder="1" applyAlignment="1" applyProtection="1">
      <alignment vertical="justify"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 vertical="justify"/>
      <protection/>
    </xf>
    <xf numFmtId="0" fontId="32" fillId="24" borderId="0" xfId="0" applyFont="1" applyFill="1" applyBorder="1" applyAlignment="1" applyProtection="1">
      <alignment horizontal="right"/>
      <protection/>
    </xf>
    <xf numFmtId="0" fontId="32" fillId="24" borderId="0" xfId="0" applyFont="1" applyFill="1" applyBorder="1" applyAlignment="1" applyProtection="1">
      <alignment horizontal="center" vertical="justify"/>
      <protection/>
    </xf>
    <xf numFmtId="0" fontId="45" fillId="24" borderId="0" xfId="0" applyFont="1" applyFill="1" applyBorder="1" applyAlignment="1">
      <alignment horizontal="center"/>
    </xf>
    <xf numFmtId="0" fontId="27" fillId="24" borderId="0" xfId="0" applyNumberFormat="1" applyFont="1" applyFill="1" applyBorder="1" applyAlignment="1" applyProtection="1">
      <alignment horizontal="left" vertical="justify"/>
      <protection/>
    </xf>
    <xf numFmtId="0" fontId="27" fillId="24" borderId="0" xfId="0" applyFont="1" applyFill="1" applyBorder="1" applyAlignment="1" applyProtection="1">
      <alignment horizontal="right"/>
      <protection/>
    </xf>
    <xf numFmtId="49" fontId="27" fillId="24" borderId="11" xfId="0" applyNumberFormat="1" applyFont="1" applyFill="1" applyBorder="1" applyAlignment="1" applyProtection="1">
      <alignment horizontal="left" vertical="justify"/>
      <protection/>
    </xf>
    <xf numFmtId="0" fontId="45" fillId="24" borderId="11" xfId="0" applyFont="1" applyFill="1" applyBorder="1" applyAlignment="1" applyProtection="1">
      <alignment vertical="justify"/>
      <protection/>
    </xf>
    <xf numFmtId="0" fontId="25" fillId="24" borderId="11" xfId="0" applyFont="1" applyFill="1" applyBorder="1" applyAlignment="1" applyProtection="1">
      <alignment horizontal="right"/>
      <protection/>
    </xf>
    <xf numFmtId="0" fontId="25" fillId="24" borderId="11" xfId="0" applyFont="1" applyFill="1" applyBorder="1" applyAlignment="1" applyProtection="1">
      <alignment horizontal="center"/>
      <protection/>
    </xf>
    <xf numFmtId="0" fontId="25" fillId="24" borderId="0" xfId="0" applyFont="1" applyFill="1" applyBorder="1" applyAlignment="1" applyProtection="1">
      <alignment/>
      <protection/>
    </xf>
    <xf numFmtId="49" fontId="28" fillId="24" borderId="0" xfId="0" applyNumberFormat="1" applyFont="1" applyFill="1" applyBorder="1" applyAlignment="1" applyProtection="1">
      <alignment horizontal="left" vertical="justify"/>
      <protection/>
    </xf>
    <xf numFmtId="49" fontId="29" fillId="24" borderId="0" xfId="0" applyNumberFormat="1" applyFont="1" applyFill="1" applyBorder="1" applyAlignment="1" applyProtection="1">
      <alignment horizontal="left" vertical="justify"/>
      <protection/>
    </xf>
    <xf numFmtId="49" fontId="29" fillId="24" borderId="0" xfId="0" applyNumberFormat="1" applyFont="1" applyFill="1" applyBorder="1" applyAlignment="1" applyProtection="1">
      <alignment horizontal="center" vertical="justify" wrapText="1"/>
      <protection/>
    </xf>
    <xf numFmtId="49" fontId="30" fillId="24" borderId="0" xfId="0" applyNumberFormat="1" applyFont="1" applyFill="1" applyBorder="1" applyAlignment="1" applyProtection="1">
      <alignment horizontal="left" vertical="justify"/>
      <protection/>
    </xf>
    <xf numFmtId="49" fontId="30" fillId="24" borderId="0" xfId="0" applyNumberFormat="1" applyFont="1" applyFill="1" applyBorder="1" applyAlignment="1" applyProtection="1">
      <alignment horizontal="right" vertical="justify"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9" fillId="24" borderId="0" xfId="0" applyFont="1" applyFill="1" applyBorder="1" applyAlignment="1" applyProtection="1">
      <alignment vertical="top"/>
      <protection/>
    </xf>
    <xf numFmtId="0" fontId="29" fillId="24" borderId="0" xfId="0" applyNumberFormat="1" applyFont="1" applyFill="1" applyBorder="1" applyAlignment="1" applyProtection="1">
      <alignment horizontal="left" vertical="justify"/>
      <protection/>
    </xf>
    <xf numFmtId="49" fontId="30" fillId="24" borderId="12" xfId="0" applyNumberFormat="1" applyFont="1" applyFill="1" applyBorder="1" applyAlignment="1" applyProtection="1">
      <alignment horizontal="left" vertical="justify"/>
      <protection/>
    </xf>
    <xf numFmtId="0" fontId="29" fillId="24" borderId="12" xfId="0" applyFont="1" applyFill="1" applyBorder="1" applyAlignment="1" applyProtection="1">
      <alignment vertical="top"/>
      <protection/>
    </xf>
    <xf numFmtId="0" fontId="29" fillId="24" borderId="0" xfId="0" applyFont="1" applyFill="1" applyBorder="1" applyAlignment="1" applyProtection="1">
      <alignment horizontal="right"/>
      <protection/>
    </xf>
    <xf numFmtId="0" fontId="20" fillId="24" borderId="0" xfId="0" applyFont="1" applyFill="1" applyBorder="1" applyAlignment="1" applyProtection="1">
      <alignment horizontal="right"/>
      <protection/>
    </xf>
    <xf numFmtId="0" fontId="28" fillId="24" borderId="0" xfId="0" applyFont="1" applyFill="1" applyBorder="1" applyAlignment="1" applyProtection="1">
      <alignment horizontal="right"/>
      <protection/>
    </xf>
    <xf numFmtId="11" fontId="28" fillId="24" borderId="0" xfId="0" applyNumberFormat="1" applyFont="1" applyFill="1" applyBorder="1" applyAlignment="1" applyProtection="1">
      <alignment horizontal="left" vertical="justify" wrapText="1"/>
      <protection/>
    </xf>
    <xf numFmtId="11" fontId="31" fillId="24" borderId="0" xfId="0" applyNumberFormat="1" applyFont="1" applyFill="1" applyBorder="1" applyAlignment="1" applyProtection="1">
      <alignment wrapText="1"/>
      <protection/>
    </xf>
    <xf numFmtId="49" fontId="30" fillId="24" borderId="0" xfId="0" applyNumberFormat="1" applyFont="1" applyFill="1" applyBorder="1" applyAlignment="1" applyProtection="1">
      <alignment vertical="justify"/>
      <protection/>
    </xf>
    <xf numFmtId="0" fontId="0" fillId="24" borderId="0" xfId="0" applyFont="1" applyFill="1" applyBorder="1" applyAlignment="1" applyProtection="1">
      <alignment vertical="justify"/>
      <protection/>
    </xf>
    <xf numFmtId="0" fontId="28" fillId="24" borderId="0" xfId="0" applyFont="1" applyFill="1" applyBorder="1" applyAlignment="1" applyProtection="1">
      <alignment horizontal="right"/>
      <protection/>
    </xf>
    <xf numFmtId="0" fontId="28" fillId="24" borderId="0" xfId="0" applyFont="1" applyFill="1" applyBorder="1" applyAlignment="1" applyProtection="1">
      <alignment vertical="justify"/>
      <protection/>
    </xf>
    <xf numFmtId="0" fontId="31" fillId="24" borderId="0" xfId="0" applyFont="1" applyFill="1" applyBorder="1" applyAlignment="1" applyProtection="1">
      <alignment vertical="justify"/>
      <protection/>
    </xf>
    <xf numFmtId="0" fontId="31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 applyProtection="1">
      <alignment/>
      <protection/>
    </xf>
    <xf numFmtId="49" fontId="44" fillId="24" borderId="0" xfId="0" applyNumberFormat="1" applyFont="1" applyFill="1" applyBorder="1" applyAlignment="1" applyProtection="1">
      <alignment vertical="justify"/>
      <protection/>
    </xf>
    <xf numFmtId="0" fontId="3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20" fillId="24" borderId="0" xfId="0" applyFont="1" applyFill="1" applyBorder="1" applyAlignment="1" applyProtection="1">
      <alignment horizontal="center"/>
      <protection/>
    </xf>
    <xf numFmtId="0" fontId="22" fillId="24" borderId="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</xdr:row>
      <xdr:rowOff>457200</xdr:rowOff>
    </xdr:from>
    <xdr:to>
      <xdr:col>5</xdr:col>
      <xdr:colOff>28575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73355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A85"/>
  <sheetViews>
    <sheetView tabSelected="1" zoomScale="40" zoomScaleNormal="40" zoomScaleSheetLayoutView="50" zoomScalePageLayoutView="0" workbookViewId="0" topLeftCell="A56">
      <selection activeCell="AO55" sqref="AO55:AP55"/>
    </sheetView>
  </sheetViews>
  <sheetFormatPr defaultColWidth="10.125" defaultRowHeight="12.75"/>
  <cols>
    <col min="1" max="3" width="4.50390625" style="2" customWidth="1"/>
    <col min="4" max="6" width="4.50390625" style="8" customWidth="1"/>
    <col min="7" max="7" width="4.50390625" style="11" customWidth="1"/>
    <col min="8" max="8" width="6.625" style="11" customWidth="1"/>
    <col min="9" max="10" width="4.50390625" style="11" customWidth="1"/>
    <col min="11" max="11" width="7.00390625" style="11" customWidth="1"/>
    <col min="12" max="12" width="6.625" style="11" customWidth="1"/>
    <col min="13" max="13" width="6.125" style="45" customWidth="1"/>
    <col min="14" max="14" width="8.125" style="45" customWidth="1"/>
    <col min="15" max="15" width="5.875" style="582" customWidth="1"/>
    <col min="16" max="16" width="8.125" style="582" customWidth="1"/>
    <col min="17" max="17" width="5.875" style="78" customWidth="1"/>
    <col min="18" max="18" width="9.375" style="78" customWidth="1"/>
    <col min="19" max="19" width="9.50390625" style="78" customWidth="1"/>
    <col min="20" max="20" width="6.375" style="78" customWidth="1"/>
    <col min="21" max="21" width="5.875" style="79" customWidth="1"/>
    <col min="22" max="22" width="7.875" style="79" customWidth="1"/>
    <col min="23" max="23" width="5.50390625" style="79" customWidth="1"/>
    <col min="24" max="24" width="4.50390625" style="79" customWidth="1"/>
    <col min="25" max="26" width="5.375" style="79" customWidth="1"/>
    <col min="27" max="27" width="5.875" style="79" customWidth="1"/>
    <col min="28" max="29" width="4.50390625" style="80" customWidth="1"/>
    <col min="30" max="30" width="5.875" style="80" customWidth="1"/>
    <col min="31" max="31" width="4.50390625" style="80" customWidth="1"/>
    <col min="32" max="32" width="9.625" style="2" customWidth="1"/>
    <col min="33" max="41" width="4.50390625" style="2" customWidth="1"/>
    <col min="42" max="42" width="7.50390625" style="2" customWidth="1"/>
    <col min="43" max="53" width="4.50390625" style="2" customWidth="1"/>
    <col min="54" max="54" width="3.375" style="2" customWidth="1"/>
    <col min="55" max="55" width="3.50390625" style="2" customWidth="1"/>
    <col min="56" max="56" width="5.50390625" style="2" customWidth="1"/>
    <col min="57" max="57" width="4.50390625" style="2" customWidth="1"/>
    <col min="58" max="58" width="5.00390625" style="2" customWidth="1"/>
    <col min="59" max="59" width="6.125" style="2" customWidth="1"/>
    <col min="60" max="60" width="6.00390625" style="2" customWidth="1"/>
    <col min="61" max="62" width="5.00390625" style="2" customWidth="1"/>
    <col min="63" max="16384" width="10.125" style="2" customWidth="1"/>
  </cols>
  <sheetData>
    <row r="3" spans="1:62" ht="29.25" customHeight="1">
      <c r="A3" s="1" t="s">
        <v>98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4" s="4" customFormat="1" ht="31.5" customHeight="1">
      <c r="A4" s="1" t="s">
        <v>99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3"/>
      <c r="BL4" s="3"/>
    </row>
    <row r="5" spans="1:62" ht="44.25" customHeight="1">
      <c r="A5" s="5" t="s">
        <v>62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1" s="8" customFormat="1" ht="47.25" customHeight="1">
      <c r="A6" s="6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7"/>
      <c r="BL6" s="7"/>
      <c r="BO6" s="9"/>
      <c r="BP6" s="9"/>
      <c r="BQ6" s="9"/>
      <c r="BR6" s="9"/>
      <c r="BS6" s="9"/>
    </row>
    <row r="7" spans="1:62" ht="52.5" customHeight="1" thickBot="1">
      <c r="A7" s="10"/>
      <c r="I7" s="12"/>
      <c r="J7" s="12"/>
      <c r="K7" s="12"/>
      <c r="L7" s="12"/>
      <c r="M7" s="12"/>
      <c r="N7" s="12"/>
      <c r="O7" s="12"/>
      <c r="P7" s="12"/>
      <c r="Q7" s="13" t="s">
        <v>1</v>
      </c>
      <c r="R7" s="13"/>
      <c r="S7" s="13"/>
      <c r="T7" s="13"/>
      <c r="U7" s="14" t="s">
        <v>63</v>
      </c>
      <c r="V7" s="14"/>
      <c r="W7" s="14"/>
      <c r="X7" s="14"/>
      <c r="Y7" s="14"/>
      <c r="Z7" s="14"/>
      <c r="AA7" s="14"/>
      <c r="AB7" s="14"/>
      <c r="AC7" s="14"/>
      <c r="AD7" s="14"/>
      <c r="AE7" s="15"/>
      <c r="AF7" s="16" t="s">
        <v>2</v>
      </c>
      <c r="AG7" s="16"/>
      <c r="AH7" s="16"/>
      <c r="AI7" s="16"/>
      <c r="AJ7" s="16"/>
      <c r="AK7" s="16"/>
      <c r="AL7" s="17" t="s">
        <v>125</v>
      </c>
      <c r="AM7" s="17"/>
      <c r="AN7" s="17"/>
      <c r="AO7" s="17"/>
      <c r="AP7" s="17"/>
      <c r="AQ7" s="17"/>
      <c r="AR7" s="17"/>
      <c r="AS7" s="17"/>
      <c r="AT7" s="17"/>
      <c r="AU7" s="17"/>
      <c r="AV7" s="18" t="s">
        <v>3</v>
      </c>
      <c r="AW7" s="19"/>
      <c r="AX7" s="19"/>
      <c r="AY7" s="19"/>
      <c r="AZ7" s="19"/>
      <c r="BA7" s="20" t="s">
        <v>140</v>
      </c>
      <c r="BB7" s="19"/>
      <c r="BC7" s="19"/>
      <c r="BD7" s="19"/>
      <c r="BE7" s="19"/>
      <c r="BF7" s="19"/>
      <c r="BG7" s="19"/>
      <c r="BH7" s="19"/>
      <c r="BI7" s="19"/>
      <c r="BJ7" s="21"/>
    </row>
    <row r="8" spans="1:62" ht="26.25" customHeight="1">
      <c r="A8" s="10"/>
      <c r="B8" s="22" t="s">
        <v>76</v>
      </c>
      <c r="C8" s="22"/>
      <c r="D8" s="22"/>
      <c r="E8" s="22"/>
      <c r="F8" s="22"/>
      <c r="G8" s="22"/>
      <c r="H8" s="22"/>
      <c r="I8" s="22"/>
      <c r="J8" s="22"/>
      <c r="K8" s="12"/>
      <c r="L8" s="12"/>
      <c r="M8" s="12"/>
      <c r="N8" s="12"/>
      <c r="O8" s="12"/>
      <c r="P8" s="12"/>
      <c r="Q8" s="23"/>
      <c r="R8" s="23"/>
      <c r="S8" s="24" t="s">
        <v>61</v>
      </c>
      <c r="T8" s="25"/>
      <c r="U8" s="25"/>
      <c r="V8" s="25"/>
      <c r="W8" s="25"/>
      <c r="X8" s="25"/>
      <c r="Y8" s="25"/>
      <c r="Z8" s="25"/>
      <c r="AA8" s="25"/>
      <c r="AB8" s="25"/>
      <c r="AC8" s="26"/>
      <c r="AD8" s="27"/>
      <c r="AE8" s="15"/>
      <c r="AF8" s="28" t="s">
        <v>88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29"/>
    </row>
    <row r="9" spans="8:62" ht="39.75" customHeight="1" thickBot="1">
      <c r="H9" s="30"/>
      <c r="I9" s="30"/>
      <c r="J9" s="30"/>
      <c r="K9" s="30"/>
      <c r="L9" s="30"/>
      <c r="M9" s="31"/>
      <c r="N9" s="31"/>
      <c r="O9" s="32"/>
      <c r="P9" s="32"/>
      <c r="Q9" s="33" t="s">
        <v>4</v>
      </c>
      <c r="R9" s="33"/>
      <c r="S9" s="33"/>
      <c r="T9" s="33"/>
      <c r="U9" s="33"/>
      <c r="V9" s="33"/>
      <c r="W9" s="33"/>
      <c r="X9" s="34" t="s">
        <v>100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 t="s">
        <v>82</v>
      </c>
      <c r="AW9" s="35"/>
      <c r="AX9" s="35"/>
      <c r="AY9" s="35"/>
      <c r="AZ9" s="35"/>
      <c r="BA9" s="35"/>
      <c r="BB9" s="35"/>
      <c r="BC9" s="36"/>
      <c r="BD9" s="37" t="s">
        <v>84</v>
      </c>
      <c r="BE9" s="38"/>
      <c r="BF9" s="38"/>
      <c r="BG9" s="38"/>
      <c r="BH9" s="38"/>
      <c r="BI9" s="38"/>
      <c r="BJ9" s="36"/>
    </row>
    <row r="10" spans="2:62" ht="27.75">
      <c r="B10" s="39" t="s">
        <v>0</v>
      </c>
      <c r="C10" s="40"/>
      <c r="D10" s="41"/>
      <c r="E10" s="41"/>
      <c r="F10" s="41"/>
      <c r="G10" s="12"/>
      <c r="I10" s="30"/>
      <c r="J10" s="30"/>
      <c r="K10" s="30"/>
      <c r="L10" s="30"/>
      <c r="M10" s="31"/>
      <c r="N10" s="31"/>
      <c r="O10" s="32"/>
      <c r="P10" s="42"/>
      <c r="Q10" s="23"/>
      <c r="R10" s="23"/>
      <c r="S10" s="23"/>
      <c r="T10" s="23"/>
      <c r="U10" s="26"/>
      <c r="V10" s="26"/>
      <c r="W10" s="26"/>
      <c r="X10" s="28" t="s">
        <v>81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43" t="s">
        <v>83</v>
      </c>
      <c r="AW10" s="43"/>
      <c r="AX10" s="43"/>
      <c r="AY10" s="43"/>
      <c r="AZ10" s="43"/>
      <c r="BA10" s="43"/>
      <c r="BB10" s="43"/>
      <c r="BC10" s="36"/>
      <c r="BD10" s="44"/>
      <c r="BE10" s="44"/>
      <c r="BF10" s="44"/>
      <c r="BG10" s="44"/>
      <c r="BH10" s="44"/>
      <c r="BI10" s="44"/>
      <c r="BJ10" s="36"/>
    </row>
    <row r="11" spans="14:62" ht="18" customHeight="1" thickBot="1">
      <c r="N11" s="46"/>
      <c r="O11" s="46"/>
      <c r="P11" s="46"/>
      <c r="Q11" s="47" t="s">
        <v>74</v>
      </c>
      <c r="R11" s="47"/>
      <c r="S11" s="47"/>
      <c r="T11" s="47"/>
      <c r="U11" s="47"/>
      <c r="V11" s="47"/>
      <c r="W11" s="48"/>
      <c r="X11" s="48"/>
      <c r="Y11" s="49" t="s">
        <v>75</v>
      </c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8"/>
      <c r="AQ11" s="48"/>
      <c r="AR11" s="48"/>
      <c r="AS11" s="48"/>
      <c r="AT11" s="48"/>
      <c r="AU11" s="50"/>
      <c r="AV11" s="51"/>
      <c r="AW11" s="51"/>
      <c r="AX11" s="51"/>
      <c r="AY11" s="51"/>
      <c r="AZ11" s="51"/>
      <c r="BA11" s="51"/>
      <c r="BB11" s="51"/>
      <c r="BC11" s="51"/>
      <c r="BD11" s="52"/>
      <c r="BE11" s="52"/>
      <c r="BF11" s="52"/>
      <c r="BG11" s="52"/>
      <c r="BH11" s="52"/>
      <c r="BI11" s="52"/>
      <c r="BJ11" s="52"/>
    </row>
    <row r="12" spans="1:62" ht="22.5">
      <c r="A12" s="53" t="s">
        <v>77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6"/>
      <c r="Q12" s="54"/>
      <c r="R12" s="54"/>
      <c r="S12" s="54"/>
      <c r="T12" s="54"/>
      <c r="U12" s="50"/>
      <c r="V12" s="50"/>
      <c r="W12" s="50"/>
      <c r="X12" s="28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36"/>
      <c r="AW12" s="55"/>
      <c r="AX12" s="55"/>
      <c r="AY12" s="55"/>
      <c r="AZ12" s="55"/>
      <c r="BA12" s="55"/>
      <c r="BB12" s="55"/>
      <c r="BC12" s="55"/>
      <c r="BD12" s="56"/>
      <c r="BE12" s="56"/>
      <c r="BF12" s="56"/>
      <c r="BG12" s="56"/>
      <c r="BH12" s="56"/>
      <c r="BI12" s="56"/>
      <c r="BJ12" s="56"/>
    </row>
    <row r="13" spans="1:62" ht="25.5" customHeight="1" thickBot="1">
      <c r="A13" s="57" t="s">
        <v>97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8"/>
      <c r="N13" s="31"/>
      <c r="O13" s="59"/>
      <c r="P13" s="59"/>
      <c r="Q13" s="60" t="s">
        <v>7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1" t="s">
        <v>101</v>
      </c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  <c r="AS13" s="62"/>
      <c r="AT13" s="62"/>
      <c r="AU13" s="62"/>
      <c r="AV13" s="63"/>
      <c r="AW13" s="64" t="s">
        <v>5</v>
      </c>
      <c r="AX13" s="64"/>
      <c r="AY13" s="64"/>
      <c r="AZ13" s="64"/>
      <c r="BA13" s="64"/>
      <c r="BB13" s="64"/>
      <c r="BC13" s="64"/>
      <c r="BD13" s="65" t="s">
        <v>64</v>
      </c>
      <c r="BE13" s="65"/>
      <c r="BF13" s="65"/>
      <c r="BG13" s="65"/>
      <c r="BH13" s="65"/>
      <c r="BI13" s="65"/>
      <c r="BJ13" s="65"/>
    </row>
    <row r="14" spans="2:62" ht="21" customHeight="1">
      <c r="B14" s="66"/>
      <c r="C14" s="67"/>
      <c r="D14" s="68"/>
      <c r="E14" s="68"/>
      <c r="F14" s="68"/>
      <c r="G14" s="58"/>
      <c r="H14" s="58"/>
      <c r="I14" s="58"/>
      <c r="J14" s="58"/>
      <c r="K14" s="58"/>
      <c r="L14" s="58"/>
      <c r="M14" s="58"/>
      <c r="N14" s="31"/>
      <c r="O14" s="59"/>
      <c r="P14" s="59"/>
      <c r="Q14" s="69"/>
      <c r="R14" s="69"/>
      <c r="S14" s="69"/>
      <c r="T14" s="69"/>
      <c r="U14" s="70"/>
      <c r="V14" s="70"/>
      <c r="W14" s="70"/>
      <c r="X14" s="71"/>
      <c r="Y14" s="72"/>
      <c r="Z14" s="72"/>
      <c r="AA14" s="72"/>
      <c r="AB14" s="72"/>
      <c r="AC14" s="73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2"/>
      <c r="AS14" s="72"/>
      <c r="AT14" s="72"/>
      <c r="AU14" s="72"/>
      <c r="AV14" s="36"/>
      <c r="AW14" s="36"/>
      <c r="AX14" s="75"/>
      <c r="AY14" s="36"/>
      <c r="AZ14" s="36"/>
      <c r="BA14" s="36"/>
      <c r="BB14" s="36"/>
      <c r="BC14" s="76"/>
      <c r="BD14" s="77" t="s">
        <v>6</v>
      </c>
      <c r="BE14" s="77"/>
      <c r="BF14" s="77"/>
      <c r="BG14" s="77"/>
      <c r="BH14" s="77"/>
      <c r="BI14" s="77"/>
      <c r="BJ14" s="77"/>
    </row>
    <row r="15" spans="2:62" ht="17.25" customHeight="1">
      <c r="B15" s="66"/>
      <c r="C15" s="67"/>
      <c r="D15" s="68"/>
      <c r="E15" s="68"/>
      <c r="F15" s="68"/>
      <c r="G15" s="58"/>
      <c r="H15" s="58"/>
      <c r="I15" s="58"/>
      <c r="J15" s="58"/>
      <c r="K15" s="58"/>
      <c r="L15" s="58"/>
      <c r="M15" s="58"/>
      <c r="N15" s="31"/>
      <c r="O15" s="59"/>
      <c r="P15" s="5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  <c r="AS15" s="82"/>
      <c r="AT15" s="82"/>
      <c r="AU15" s="82"/>
      <c r="AX15" s="83"/>
      <c r="BC15" s="84"/>
      <c r="BD15" s="85"/>
      <c r="BE15" s="85"/>
      <c r="BF15" s="85"/>
      <c r="BG15" s="85"/>
      <c r="BH15" s="85"/>
      <c r="BI15" s="85"/>
      <c r="BJ15" s="85"/>
    </row>
    <row r="16" spans="1:62" ht="22.5" customHeight="1" thickBot="1">
      <c r="A16" s="86" t="s">
        <v>78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3"/>
      <c r="BC16" s="84"/>
      <c r="BD16" s="85"/>
      <c r="BE16" s="85"/>
      <c r="BF16" s="85"/>
      <c r="BG16" s="85"/>
      <c r="BH16" s="85"/>
      <c r="BI16" s="85"/>
      <c r="BJ16" s="85"/>
    </row>
    <row r="17" spans="1:62" ht="22.5" customHeight="1" thickBot="1">
      <c r="A17" s="87" t="s">
        <v>8</v>
      </c>
      <c r="B17" s="88" t="s">
        <v>9</v>
      </c>
      <c r="C17" s="89"/>
      <c r="D17" s="89"/>
      <c r="E17" s="90"/>
      <c r="F17" s="91" t="s">
        <v>10</v>
      </c>
      <c r="G17" s="92"/>
      <c r="H17" s="92"/>
      <c r="I17" s="92"/>
      <c r="J17" s="93"/>
      <c r="K17" s="94" t="s">
        <v>11</v>
      </c>
      <c r="L17" s="95"/>
      <c r="M17" s="95"/>
      <c r="N17" s="95"/>
      <c r="O17" s="96"/>
      <c r="P17" s="94" t="s">
        <v>12</v>
      </c>
      <c r="Q17" s="95"/>
      <c r="R17" s="95"/>
      <c r="S17" s="96"/>
      <c r="T17" s="97" t="s">
        <v>13</v>
      </c>
      <c r="U17" s="98"/>
      <c r="V17" s="98"/>
      <c r="W17" s="98"/>
      <c r="X17" s="99"/>
      <c r="Y17" s="97" t="s">
        <v>14</v>
      </c>
      <c r="Z17" s="98"/>
      <c r="AA17" s="98"/>
      <c r="AB17" s="99"/>
      <c r="AC17" s="97" t="s">
        <v>15</v>
      </c>
      <c r="AD17" s="98"/>
      <c r="AE17" s="98"/>
      <c r="AF17" s="99"/>
      <c r="AG17" s="97" t="s">
        <v>16</v>
      </c>
      <c r="AH17" s="98"/>
      <c r="AI17" s="98"/>
      <c r="AJ17" s="99"/>
      <c r="AK17" s="97" t="s">
        <v>17</v>
      </c>
      <c r="AL17" s="98"/>
      <c r="AM17" s="98"/>
      <c r="AN17" s="99"/>
      <c r="AO17" s="97" t="s">
        <v>18</v>
      </c>
      <c r="AP17" s="98"/>
      <c r="AQ17" s="98"/>
      <c r="AR17" s="99"/>
      <c r="AS17" s="98" t="s">
        <v>19</v>
      </c>
      <c r="AT17" s="98"/>
      <c r="AU17" s="98"/>
      <c r="AV17" s="99"/>
      <c r="AW17" s="97" t="s">
        <v>20</v>
      </c>
      <c r="AX17" s="98"/>
      <c r="AY17" s="98"/>
      <c r="AZ17" s="98"/>
      <c r="BA17" s="99"/>
      <c r="BC17" s="84"/>
      <c r="BD17" s="85"/>
      <c r="BE17" s="85"/>
      <c r="BF17" s="85"/>
      <c r="BG17" s="85"/>
      <c r="BH17" s="85"/>
      <c r="BI17" s="85"/>
      <c r="BJ17" s="85"/>
    </row>
    <row r="18" spans="1:62" s="107" customFormat="1" ht="27" customHeight="1" thickBot="1">
      <c r="A18" s="100"/>
      <c r="B18" s="101">
        <v>1</v>
      </c>
      <c r="C18" s="102">
        <f aca="true" t="shared" si="0" ref="C18:AH18">B18+1</f>
        <v>2</v>
      </c>
      <c r="D18" s="102">
        <f t="shared" si="0"/>
        <v>3</v>
      </c>
      <c r="E18" s="103">
        <f t="shared" si="0"/>
        <v>4</v>
      </c>
      <c r="F18" s="101">
        <f t="shared" si="0"/>
        <v>5</v>
      </c>
      <c r="G18" s="102">
        <f t="shared" si="0"/>
        <v>6</v>
      </c>
      <c r="H18" s="102">
        <f t="shared" si="0"/>
        <v>7</v>
      </c>
      <c r="I18" s="102">
        <f t="shared" si="0"/>
        <v>8</v>
      </c>
      <c r="J18" s="103">
        <f t="shared" si="0"/>
        <v>9</v>
      </c>
      <c r="K18" s="101">
        <f t="shared" si="0"/>
        <v>10</v>
      </c>
      <c r="L18" s="102">
        <f t="shared" si="0"/>
        <v>11</v>
      </c>
      <c r="M18" s="102">
        <f t="shared" si="0"/>
        <v>12</v>
      </c>
      <c r="N18" s="102">
        <f t="shared" si="0"/>
        <v>13</v>
      </c>
      <c r="O18" s="103">
        <f t="shared" si="0"/>
        <v>14</v>
      </c>
      <c r="P18" s="101">
        <f t="shared" si="0"/>
        <v>15</v>
      </c>
      <c r="Q18" s="102">
        <f t="shared" si="0"/>
        <v>16</v>
      </c>
      <c r="R18" s="102">
        <f t="shared" si="0"/>
        <v>17</v>
      </c>
      <c r="S18" s="103">
        <f t="shared" si="0"/>
        <v>18</v>
      </c>
      <c r="T18" s="101">
        <f t="shared" si="0"/>
        <v>19</v>
      </c>
      <c r="U18" s="102">
        <f t="shared" si="0"/>
        <v>20</v>
      </c>
      <c r="V18" s="102">
        <f t="shared" si="0"/>
        <v>21</v>
      </c>
      <c r="W18" s="102">
        <f t="shared" si="0"/>
        <v>22</v>
      </c>
      <c r="X18" s="103">
        <f t="shared" si="0"/>
        <v>23</v>
      </c>
      <c r="Y18" s="101">
        <f t="shared" si="0"/>
        <v>24</v>
      </c>
      <c r="Z18" s="102">
        <f t="shared" si="0"/>
        <v>25</v>
      </c>
      <c r="AA18" s="102">
        <f t="shared" si="0"/>
        <v>26</v>
      </c>
      <c r="AB18" s="103">
        <f t="shared" si="0"/>
        <v>27</v>
      </c>
      <c r="AC18" s="104">
        <f t="shared" si="0"/>
        <v>28</v>
      </c>
      <c r="AD18" s="102">
        <f t="shared" si="0"/>
        <v>29</v>
      </c>
      <c r="AE18" s="102">
        <f t="shared" si="0"/>
        <v>30</v>
      </c>
      <c r="AF18" s="103">
        <f t="shared" si="0"/>
        <v>31</v>
      </c>
      <c r="AG18" s="104">
        <f t="shared" si="0"/>
        <v>32</v>
      </c>
      <c r="AH18" s="102">
        <f t="shared" si="0"/>
        <v>33</v>
      </c>
      <c r="AI18" s="102">
        <f aca="true" t="shared" si="1" ref="AI18:BA18">AH18+1</f>
        <v>34</v>
      </c>
      <c r="AJ18" s="103">
        <f t="shared" si="1"/>
        <v>35</v>
      </c>
      <c r="AK18" s="104">
        <f t="shared" si="1"/>
        <v>36</v>
      </c>
      <c r="AL18" s="102">
        <f t="shared" si="1"/>
        <v>37</v>
      </c>
      <c r="AM18" s="102">
        <f t="shared" si="1"/>
        <v>38</v>
      </c>
      <c r="AN18" s="103">
        <f t="shared" si="1"/>
        <v>39</v>
      </c>
      <c r="AO18" s="104">
        <f t="shared" si="1"/>
        <v>40</v>
      </c>
      <c r="AP18" s="102">
        <f t="shared" si="1"/>
        <v>41</v>
      </c>
      <c r="AQ18" s="102">
        <f t="shared" si="1"/>
        <v>42</v>
      </c>
      <c r="AR18" s="103">
        <f t="shared" si="1"/>
        <v>43</v>
      </c>
      <c r="AS18" s="105">
        <f t="shared" si="1"/>
        <v>44</v>
      </c>
      <c r="AT18" s="106">
        <f t="shared" si="1"/>
        <v>45</v>
      </c>
      <c r="AU18" s="102">
        <f t="shared" si="1"/>
        <v>46</v>
      </c>
      <c r="AV18" s="103">
        <f t="shared" si="1"/>
        <v>47</v>
      </c>
      <c r="AW18" s="101">
        <f t="shared" si="1"/>
        <v>48</v>
      </c>
      <c r="AX18" s="106">
        <f t="shared" si="1"/>
        <v>49</v>
      </c>
      <c r="AY18" s="102">
        <f t="shared" si="1"/>
        <v>50</v>
      </c>
      <c r="AZ18" s="102">
        <f t="shared" si="1"/>
        <v>51</v>
      </c>
      <c r="BA18" s="103">
        <f t="shared" si="1"/>
        <v>52</v>
      </c>
      <c r="BB18" s="2"/>
      <c r="BC18" s="84"/>
      <c r="BD18" s="85"/>
      <c r="BE18" s="85"/>
      <c r="BF18" s="85"/>
      <c r="BG18" s="85"/>
      <c r="BH18" s="85"/>
      <c r="BI18" s="85"/>
      <c r="BJ18" s="85"/>
    </row>
    <row r="19" spans="1:62" ht="36" customHeight="1">
      <c r="A19" s="108" t="s">
        <v>21</v>
      </c>
      <c r="B19" s="109"/>
      <c r="C19" s="110"/>
      <c r="D19" s="111"/>
      <c r="E19" s="112"/>
      <c r="F19" s="113"/>
      <c r="G19" s="114"/>
      <c r="H19" s="115">
        <v>18</v>
      </c>
      <c r="I19" s="114"/>
      <c r="J19" s="116"/>
      <c r="K19" s="117"/>
      <c r="L19" s="114"/>
      <c r="M19" s="114"/>
      <c r="N19" s="114"/>
      <c r="O19" s="116"/>
      <c r="P19" s="117"/>
      <c r="Q19" s="114"/>
      <c r="R19" s="114"/>
      <c r="S19" s="116"/>
      <c r="T19" s="115" t="s">
        <v>22</v>
      </c>
      <c r="U19" s="115" t="s">
        <v>22</v>
      </c>
      <c r="V19" s="115" t="s">
        <v>23</v>
      </c>
      <c r="W19" s="115" t="s">
        <v>23</v>
      </c>
      <c r="X19" s="118"/>
      <c r="Y19" s="119"/>
      <c r="Z19" s="120"/>
      <c r="AA19" s="120"/>
      <c r="AB19" s="118"/>
      <c r="AC19" s="119"/>
      <c r="AD19" s="115">
        <v>18</v>
      </c>
      <c r="AE19" s="121"/>
      <c r="AF19" s="116"/>
      <c r="AG19" s="117"/>
      <c r="AH19" s="114"/>
      <c r="AI19" s="114"/>
      <c r="AJ19" s="116"/>
      <c r="AK19" s="117"/>
      <c r="AL19" s="114"/>
      <c r="AM19" s="122"/>
      <c r="AN19" s="116"/>
      <c r="AO19" s="117"/>
      <c r="AP19" s="115" t="s">
        <v>22</v>
      </c>
      <c r="AQ19" s="115" t="s">
        <v>22</v>
      </c>
      <c r="AR19" s="123" t="s">
        <v>23</v>
      </c>
      <c r="AS19" s="124" t="s">
        <v>23</v>
      </c>
      <c r="AT19" s="115" t="s">
        <v>23</v>
      </c>
      <c r="AU19" s="115" t="s">
        <v>23</v>
      </c>
      <c r="AV19" s="125" t="s">
        <v>23</v>
      </c>
      <c r="AW19" s="126" t="s">
        <v>23</v>
      </c>
      <c r="AX19" s="115" t="s">
        <v>23</v>
      </c>
      <c r="AY19" s="115" t="s">
        <v>23</v>
      </c>
      <c r="AZ19" s="115" t="s">
        <v>23</v>
      </c>
      <c r="BA19" s="125" t="s">
        <v>23</v>
      </c>
      <c r="BB19" s="127"/>
      <c r="BC19" s="128"/>
      <c r="BD19" s="128"/>
      <c r="BE19" s="129"/>
      <c r="BF19" s="128"/>
      <c r="BG19" s="128"/>
      <c r="BH19" s="128"/>
      <c r="BI19" s="128"/>
      <c r="BJ19" s="128"/>
    </row>
    <row r="20" spans="1:62" s="153" customFormat="1" ht="37.5" customHeight="1" thickBot="1">
      <c r="A20" s="130" t="s">
        <v>24</v>
      </c>
      <c r="B20" s="131"/>
      <c r="C20" s="132"/>
      <c r="D20" s="133"/>
      <c r="E20" s="134"/>
      <c r="F20" s="135"/>
      <c r="G20" s="136"/>
      <c r="H20" s="137">
        <v>18</v>
      </c>
      <c r="I20" s="136"/>
      <c r="J20" s="138"/>
      <c r="K20" s="139"/>
      <c r="L20" s="136"/>
      <c r="M20" s="136"/>
      <c r="N20" s="136"/>
      <c r="O20" s="138"/>
      <c r="P20" s="139"/>
      <c r="Q20" s="136"/>
      <c r="R20" s="140" t="s">
        <v>72</v>
      </c>
      <c r="S20" s="141" t="s">
        <v>72</v>
      </c>
      <c r="T20" s="137" t="s">
        <v>22</v>
      </c>
      <c r="U20" s="137" t="s">
        <v>22</v>
      </c>
      <c r="V20" s="137" t="s">
        <v>23</v>
      </c>
      <c r="W20" s="142" t="s">
        <v>23</v>
      </c>
      <c r="X20" s="143"/>
      <c r="Y20" s="144"/>
      <c r="Z20" s="145"/>
      <c r="AA20" s="145"/>
      <c r="AB20" s="146"/>
      <c r="AC20" s="144"/>
      <c r="AD20" s="137">
        <v>18</v>
      </c>
      <c r="AE20" s="147"/>
      <c r="AF20" s="138"/>
      <c r="AG20" s="139"/>
      <c r="AH20" s="136"/>
      <c r="AI20" s="136"/>
      <c r="AJ20" s="138"/>
      <c r="AK20" s="139"/>
      <c r="AL20" s="136"/>
      <c r="AM20" s="148"/>
      <c r="AN20" s="138"/>
      <c r="AO20" s="139"/>
      <c r="AP20" s="137" t="s">
        <v>22</v>
      </c>
      <c r="AQ20" s="137" t="s">
        <v>22</v>
      </c>
      <c r="AR20" s="149" t="s">
        <v>23</v>
      </c>
      <c r="AS20" s="150" t="s">
        <v>23</v>
      </c>
      <c r="AT20" s="137" t="s">
        <v>23</v>
      </c>
      <c r="AU20" s="137" t="s">
        <v>23</v>
      </c>
      <c r="AV20" s="151" t="s">
        <v>23</v>
      </c>
      <c r="AW20" s="152" t="s">
        <v>23</v>
      </c>
      <c r="AX20" s="137" t="s">
        <v>23</v>
      </c>
      <c r="AY20" s="137" t="s">
        <v>23</v>
      </c>
      <c r="AZ20" s="137" t="s">
        <v>23</v>
      </c>
      <c r="BA20" s="151" t="s">
        <v>23</v>
      </c>
      <c r="BB20" s="127"/>
      <c r="BC20" s="128"/>
      <c r="BD20" s="128"/>
      <c r="BE20" s="129"/>
      <c r="BF20" s="128"/>
      <c r="BG20" s="128"/>
      <c r="BH20" s="128"/>
      <c r="BI20" s="128"/>
      <c r="BJ20" s="128"/>
    </row>
    <row r="21" spans="1:56" s="153" customFormat="1" ht="27">
      <c r="A21" s="154" t="s">
        <v>25</v>
      </c>
      <c r="B21" s="155"/>
      <c r="C21" s="155"/>
      <c r="D21" s="156"/>
      <c r="E21" s="157"/>
      <c r="F21" s="158" t="s">
        <v>79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60"/>
      <c r="Q21" s="161"/>
      <c r="R21" s="161"/>
      <c r="S21" s="161"/>
      <c r="T21" s="162"/>
      <c r="U21" s="163" t="s">
        <v>22</v>
      </c>
      <c r="V21" s="164" t="s">
        <v>66</v>
      </c>
      <c r="W21" s="165"/>
      <c r="X21" s="165"/>
      <c r="Y21" s="165"/>
      <c r="Z21" s="165"/>
      <c r="AA21" s="166"/>
      <c r="AB21" s="166"/>
      <c r="AC21" s="166"/>
      <c r="AD21" s="167"/>
      <c r="AE21" s="168" t="s">
        <v>23</v>
      </c>
      <c r="AF21" s="169" t="s">
        <v>26</v>
      </c>
      <c r="AG21" s="170"/>
      <c r="AH21" s="170"/>
      <c r="AI21" s="171"/>
      <c r="AL21" s="155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55"/>
      <c r="AX21" s="155"/>
      <c r="AY21" s="155"/>
      <c r="AZ21" s="155"/>
      <c r="BA21" s="155"/>
      <c r="BB21" s="155"/>
      <c r="BC21" s="155"/>
      <c r="BD21" s="155"/>
    </row>
    <row r="22" spans="4:20" s="155" customFormat="1" ht="27.75" thickBot="1">
      <c r="D22" s="156"/>
      <c r="E22" s="156"/>
      <c r="F22" s="156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</row>
    <row r="23" spans="1:62" s="155" customFormat="1" ht="28.5" thickBot="1">
      <c r="A23" s="173"/>
      <c r="B23" s="173"/>
      <c r="C23" s="173"/>
      <c r="D23" s="174"/>
      <c r="E23" s="174"/>
      <c r="F23" s="174"/>
      <c r="G23" s="175"/>
      <c r="H23" s="175"/>
      <c r="I23" s="175"/>
      <c r="J23" s="175"/>
      <c r="K23" s="3"/>
      <c r="L23" s="176" t="s">
        <v>86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8"/>
      <c r="W23" s="179"/>
      <c r="X23" s="179"/>
      <c r="Y23" s="179"/>
      <c r="Z23" s="179"/>
      <c r="AA23" s="179"/>
      <c r="AB23" s="173"/>
      <c r="AC23" s="173"/>
      <c r="AD23" s="180" t="s">
        <v>70</v>
      </c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2"/>
      <c r="AP23" s="179"/>
      <c r="AQ23" s="179"/>
      <c r="AR23" s="179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</row>
    <row r="24" spans="1:76" s="155" customFormat="1" ht="28.5" customHeight="1">
      <c r="A24" s="184"/>
      <c r="B24" s="185"/>
      <c r="C24" s="185"/>
      <c r="D24" s="186"/>
      <c r="E24" s="186"/>
      <c r="F24" s="186"/>
      <c r="G24" s="187"/>
      <c r="H24" s="172"/>
      <c r="I24" s="172"/>
      <c r="J24" s="172"/>
      <c r="K24" s="187"/>
      <c r="L24" s="188" t="s">
        <v>8</v>
      </c>
      <c r="M24" s="189" t="s">
        <v>65</v>
      </c>
      <c r="N24" s="190"/>
      <c r="O24" s="189" t="s">
        <v>143</v>
      </c>
      <c r="P24" s="191"/>
      <c r="Q24" s="189" t="s">
        <v>73</v>
      </c>
      <c r="R24" s="191"/>
      <c r="S24" s="189" t="s">
        <v>27</v>
      </c>
      <c r="T24" s="190"/>
      <c r="U24" s="192" t="s">
        <v>28</v>
      </c>
      <c r="V24" s="193"/>
      <c r="AD24" s="194" t="s">
        <v>68</v>
      </c>
      <c r="AE24" s="195"/>
      <c r="AF24" s="195"/>
      <c r="AG24" s="195"/>
      <c r="AH24" s="195"/>
      <c r="AI24" s="196"/>
      <c r="AJ24" s="197" t="s">
        <v>29</v>
      </c>
      <c r="AK24" s="198"/>
      <c r="AL24" s="199"/>
      <c r="AM24" s="200" t="s">
        <v>69</v>
      </c>
      <c r="AN24" s="201"/>
      <c r="AO24" s="202"/>
      <c r="AP24" s="203"/>
      <c r="AV24" s="204"/>
      <c r="AW24" s="204"/>
      <c r="AX24" s="204"/>
      <c r="AY24" s="205"/>
      <c r="AZ24" s="205"/>
      <c r="BA24" s="205"/>
      <c r="BH24" s="184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84"/>
      <c r="BW24" s="184"/>
      <c r="BX24" s="184"/>
    </row>
    <row r="25" spans="1:76" s="155" customFormat="1" ht="30" customHeight="1" thickBot="1">
      <c r="A25" s="184"/>
      <c r="B25" s="185"/>
      <c r="C25" s="185"/>
      <c r="D25" s="186"/>
      <c r="E25" s="186"/>
      <c r="F25" s="186"/>
      <c r="G25" s="187"/>
      <c r="H25" s="172"/>
      <c r="I25" s="172"/>
      <c r="J25" s="172"/>
      <c r="K25" s="187"/>
      <c r="L25" s="206"/>
      <c r="M25" s="207"/>
      <c r="N25" s="208"/>
      <c r="O25" s="207"/>
      <c r="P25" s="209"/>
      <c r="Q25" s="207"/>
      <c r="R25" s="209"/>
      <c r="S25" s="207"/>
      <c r="T25" s="208"/>
      <c r="U25" s="210"/>
      <c r="V25" s="211"/>
      <c r="AD25" s="212"/>
      <c r="AE25" s="213"/>
      <c r="AF25" s="213"/>
      <c r="AG25" s="213"/>
      <c r="AH25" s="213"/>
      <c r="AI25" s="214"/>
      <c r="AJ25" s="215"/>
      <c r="AK25" s="216"/>
      <c r="AL25" s="217"/>
      <c r="AM25" s="218"/>
      <c r="AN25" s="219"/>
      <c r="AO25" s="220"/>
      <c r="AV25" s="204"/>
      <c r="AW25" s="204"/>
      <c r="AX25" s="204"/>
      <c r="AY25" s="205"/>
      <c r="AZ25" s="205"/>
      <c r="BA25" s="205"/>
      <c r="BH25" s="184"/>
      <c r="BI25" s="221"/>
      <c r="BJ25" s="221"/>
      <c r="BK25" s="221"/>
      <c r="BL25" s="221"/>
      <c r="BM25" s="221"/>
      <c r="BN25" s="221"/>
      <c r="BO25" s="222"/>
      <c r="BP25" s="222"/>
      <c r="BQ25" s="222"/>
      <c r="BR25" s="223"/>
      <c r="BS25" s="223"/>
      <c r="BT25" s="223"/>
      <c r="BU25" s="224"/>
      <c r="BV25" s="184"/>
      <c r="BW25" s="184"/>
      <c r="BX25" s="184"/>
    </row>
    <row r="26" spans="1:76" s="155" customFormat="1" ht="30.75" customHeight="1" thickBot="1">
      <c r="A26" s="225"/>
      <c r="B26" s="226"/>
      <c r="C26" s="226"/>
      <c r="D26" s="227"/>
      <c r="E26" s="227"/>
      <c r="F26" s="227"/>
      <c r="G26" s="228"/>
      <c r="H26" s="172"/>
      <c r="I26" s="172"/>
      <c r="J26" s="172"/>
      <c r="K26" s="228"/>
      <c r="L26" s="229" t="s">
        <v>21</v>
      </c>
      <c r="M26" s="230">
        <v>36</v>
      </c>
      <c r="N26" s="231"/>
      <c r="O26" s="230">
        <v>4</v>
      </c>
      <c r="P26" s="232"/>
      <c r="Q26" s="230"/>
      <c r="R26" s="232"/>
      <c r="S26" s="233">
        <v>12</v>
      </c>
      <c r="T26" s="234"/>
      <c r="U26" s="235">
        <v>52</v>
      </c>
      <c r="V26" s="236"/>
      <c r="AD26" s="237" t="s">
        <v>89</v>
      </c>
      <c r="AE26" s="238"/>
      <c r="AF26" s="238"/>
      <c r="AG26" s="238"/>
      <c r="AH26" s="238"/>
      <c r="AI26" s="239"/>
      <c r="AJ26" s="240" t="s">
        <v>90</v>
      </c>
      <c r="AK26" s="241"/>
      <c r="AL26" s="242"/>
      <c r="AM26" s="240" t="s">
        <v>91</v>
      </c>
      <c r="AN26" s="241"/>
      <c r="AO26" s="242"/>
      <c r="AV26" s="243"/>
      <c r="AW26" s="243"/>
      <c r="AX26" s="243"/>
      <c r="AY26" s="205"/>
      <c r="AZ26" s="205"/>
      <c r="BA26" s="205"/>
      <c r="BH26" s="184"/>
      <c r="BI26" s="221"/>
      <c r="BJ26" s="221"/>
      <c r="BK26" s="221"/>
      <c r="BL26" s="221"/>
      <c r="BM26" s="221"/>
      <c r="BN26" s="221"/>
      <c r="BO26" s="222"/>
      <c r="BP26" s="222"/>
      <c r="BQ26" s="222"/>
      <c r="BR26" s="223"/>
      <c r="BS26" s="223"/>
      <c r="BT26" s="223"/>
      <c r="BU26" s="224"/>
      <c r="BV26" s="184"/>
      <c r="BW26" s="184"/>
      <c r="BX26" s="184"/>
    </row>
    <row r="27" spans="1:76" s="155" customFormat="1" ht="27.75" thickBot="1">
      <c r="A27" s="225"/>
      <c r="B27" s="226"/>
      <c r="C27" s="226"/>
      <c r="D27" s="227"/>
      <c r="E27" s="227"/>
      <c r="F27" s="227"/>
      <c r="G27" s="228"/>
      <c r="H27" s="172"/>
      <c r="I27" s="172"/>
      <c r="J27" s="172"/>
      <c r="K27" s="228"/>
      <c r="L27" s="244" t="s">
        <v>24</v>
      </c>
      <c r="M27" s="230">
        <v>34</v>
      </c>
      <c r="N27" s="231"/>
      <c r="O27" s="230">
        <v>4</v>
      </c>
      <c r="P27" s="232"/>
      <c r="Q27" s="230">
        <v>2</v>
      </c>
      <c r="R27" s="232"/>
      <c r="S27" s="233">
        <v>12</v>
      </c>
      <c r="T27" s="234"/>
      <c r="U27" s="235">
        <v>52</v>
      </c>
      <c r="V27" s="236"/>
      <c r="AD27" s="245"/>
      <c r="AE27" s="246"/>
      <c r="AF27" s="246"/>
      <c r="AG27" s="246"/>
      <c r="AH27" s="246"/>
      <c r="AI27" s="247"/>
      <c r="AJ27" s="248"/>
      <c r="AK27" s="249"/>
      <c r="AL27" s="250"/>
      <c r="AM27" s="248"/>
      <c r="AN27" s="249"/>
      <c r="AO27" s="250"/>
      <c r="BH27" s="184"/>
      <c r="BI27" s="251"/>
      <c r="BJ27" s="183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184"/>
      <c r="BX27" s="184"/>
    </row>
    <row r="28" spans="1:79" s="155" customFormat="1" ht="27">
      <c r="A28" s="225"/>
      <c r="B28" s="226"/>
      <c r="C28" s="226"/>
      <c r="D28" s="227"/>
      <c r="E28" s="227"/>
      <c r="F28" s="227"/>
      <c r="G28" s="228"/>
      <c r="H28" s="228"/>
      <c r="I28" s="228"/>
      <c r="J28" s="228"/>
      <c r="K28" s="228"/>
      <c r="L28" s="228"/>
      <c r="M28" s="228"/>
      <c r="N28" s="252"/>
      <c r="O28" s="252"/>
      <c r="P28" s="228"/>
      <c r="Q28" s="228"/>
      <c r="R28" s="253"/>
      <c r="S28" s="253"/>
      <c r="T28" s="228"/>
      <c r="U28" s="226"/>
      <c r="V28" s="226"/>
      <c r="W28" s="226"/>
      <c r="X28" s="226"/>
      <c r="Y28" s="226"/>
      <c r="Z28" s="226"/>
      <c r="AA28" s="226"/>
      <c r="AB28" s="226"/>
      <c r="AC28" s="254"/>
      <c r="AD28" s="254"/>
      <c r="AE28" s="226"/>
      <c r="AF28" s="22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</row>
    <row r="29" spans="1:79" s="256" customFormat="1" ht="28.5" customHeight="1" thickBot="1">
      <c r="A29" s="255" t="s">
        <v>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</row>
    <row r="30" spans="1:62" s="256" customFormat="1" ht="33" customHeight="1" thickBot="1">
      <c r="A30" s="257"/>
      <c r="B30" s="258"/>
      <c r="C30" s="257"/>
      <c r="D30" s="259" t="s">
        <v>67</v>
      </c>
      <c r="E30" s="260"/>
      <c r="F30" s="261"/>
      <c r="G30" s="262" t="s">
        <v>30</v>
      </c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4"/>
      <c r="U30" s="265" t="s">
        <v>31</v>
      </c>
      <c r="V30" s="266"/>
      <c r="W30" s="266"/>
      <c r="X30" s="266"/>
      <c r="Y30" s="266"/>
      <c r="Z30" s="266"/>
      <c r="AA30" s="266"/>
      <c r="AB30" s="267"/>
      <c r="AC30" s="268" t="s">
        <v>32</v>
      </c>
      <c r="AD30" s="269"/>
      <c r="AE30" s="270" t="s">
        <v>33</v>
      </c>
      <c r="AF30" s="271"/>
      <c r="AG30" s="271"/>
      <c r="AH30" s="271"/>
      <c r="AI30" s="271"/>
      <c r="AJ30" s="271"/>
      <c r="AK30" s="271"/>
      <c r="AL30" s="271"/>
      <c r="AM30" s="271"/>
      <c r="AN30" s="272"/>
      <c r="AO30" s="273" t="s">
        <v>34</v>
      </c>
      <c r="AP30" s="274"/>
      <c r="AQ30" s="275" t="s">
        <v>35</v>
      </c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7"/>
      <c r="BG30" s="278"/>
      <c r="BH30" s="278"/>
      <c r="BI30" s="278"/>
      <c r="BJ30" s="257"/>
    </row>
    <row r="31" spans="1:76" s="256" customFormat="1" ht="22.5" customHeight="1" thickBot="1">
      <c r="A31" s="257"/>
      <c r="B31" s="258"/>
      <c r="C31" s="257"/>
      <c r="D31" s="279"/>
      <c r="E31" s="280"/>
      <c r="F31" s="281"/>
      <c r="G31" s="282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4"/>
      <c r="U31" s="285" t="s">
        <v>36</v>
      </c>
      <c r="V31" s="286"/>
      <c r="W31" s="285" t="s">
        <v>37</v>
      </c>
      <c r="X31" s="286"/>
      <c r="Y31" s="287" t="s">
        <v>38</v>
      </c>
      <c r="Z31" s="288"/>
      <c r="AA31" s="288"/>
      <c r="AB31" s="289"/>
      <c r="AC31" s="290"/>
      <c r="AD31" s="291"/>
      <c r="AE31" s="292" t="s">
        <v>39</v>
      </c>
      <c r="AF31" s="293"/>
      <c r="AG31" s="294" t="s">
        <v>40</v>
      </c>
      <c r="AH31" s="295"/>
      <c r="AI31" s="295"/>
      <c r="AJ31" s="295"/>
      <c r="AK31" s="295"/>
      <c r="AL31" s="295"/>
      <c r="AM31" s="295"/>
      <c r="AN31" s="296"/>
      <c r="AO31" s="297"/>
      <c r="AP31" s="298"/>
      <c r="AQ31" s="299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1"/>
      <c r="BG31" s="302"/>
      <c r="BH31" s="302"/>
      <c r="BI31" s="302"/>
      <c r="BJ31" s="257"/>
      <c r="BM31" s="221"/>
      <c r="BN31" s="221"/>
      <c r="BO31" s="221"/>
      <c r="BP31" s="221"/>
      <c r="BQ31" s="221"/>
      <c r="BR31" s="221"/>
      <c r="BS31" s="222"/>
      <c r="BT31" s="222"/>
      <c r="BU31" s="222"/>
      <c r="BV31" s="223"/>
      <c r="BW31" s="223"/>
      <c r="BX31" s="223"/>
    </row>
    <row r="32" spans="1:76" s="256" customFormat="1" ht="19.5" customHeight="1" thickBot="1">
      <c r="A32" s="257"/>
      <c r="B32" s="258"/>
      <c r="C32" s="257"/>
      <c r="D32" s="279"/>
      <c r="E32" s="280"/>
      <c r="F32" s="281"/>
      <c r="G32" s="282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4"/>
      <c r="U32" s="303"/>
      <c r="V32" s="304"/>
      <c r="W32" s="303"/>
      <c r="X32" s="304"/>
      <c r="Y32" s="285" t="s">
        <v>41</v>
      </c>
      <c r="Z32" s="286"/>
      <c r="AA32" s="285" t="s">
        <v>42</v>
      </c>
      <c r="AB32" s="286"/>
      <c r="AC32" s="290"/>
      <c r="AD32" s="291"/>
      <c r="AE32" s="305"/>
      <c r="AF32" s="306"/>
      <c r="AG32" s="307" t="s">
        <v>43</v>
      </c>
      <c r="AH32" s="308"/>
      <c r="AI32" s="309" t="s">
        <v>44</v>
      </c>
      <c r="AJ32" s="310"/>
      <c r="AK32" s="310"/>
      <c r="AL32" s="310"/>
      <c r="AM32" s="310"/>
      <c r="AN32" s="311"/>
      <c r="AO32" s="297"/>
      <c r="AP32" s="298"/>
      <c r="AQ32" s="97" t="s">
        <v>45</v>
      </c>
      <c r="AR32" s="98"/>
      <c r="AS32" s="98"/>
      <c r="AT32" s="98"/>
      <c r="AU32" s="98"/>
      <c r="AV32" s="98"/>
      <c r="AW32" s="98"/>
      <c r="AX32" s="99"/>
      <c r="AY32" s="97" t="s">
        <v>87</v>
      </c>
      <c r="AZ32" s="98"/>
      <c r="BA32" s="98"/>
      <c r="BB32" s="98"/>
      <c r="BC32" s="98"/>
      <c r="BD32" s="98"/>
      <c r="BE32" s="98"/>
      <c r="BF32" s="99"/>
      <c r="BG32" s="205"/>
      <c r="BH32" s="205"/>
      <c r="BI32" s="205"/>
      <c r="BJ32" s="257"/>
      <c r="BM32" s="221"/>
      <c r="BN32" s="221"/>
      <c r="BO32" s="221"/>
      <c r="BP32" s="221"/>
      <c r="BQ32" s="221"/>
      <c r="BR32" s="221"/>
      <c r="BS32" s="222"/>
      <c r="BT32" s="222"/>
      <c r="BU32" s="222"/>
      <c r="BV32" s="223"/>
      <c r="BW32" s="223"/>
      <c r="BX32" s="223"/>
    </row>
    <row r="33" spans="1:76" s="256" customFormat="1" ht="24" customHeight="1" thickBot="1">
      <c r="A33" s="257"/>
      <c r="B33" s="258"/>
      <c r="C33" s="257"/>
      <c r="D33" s="279"/>
      <c r="E33" s="280"/>
      <c r="F33" s="281"/>
      <c r="G33" s="282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4"/>
      <c r="U33" s="303"/>
      <c r="V33" s="304"/>
      <c r="W33" s="303"/>
      <c r="X33" s="304"/>
      <c r="Y33" s="303"/>
      <c r="Z33" s="304"/>
      <c r="AA33" s="303"/>
      <c r="AB33" s="304"/>
      <c r="AC33" s="290"/>
      <c r="AD33" s="291"/>
      <c r="AE33" s="305"/>
      <c r="AF33" s="306"/>
      <c r="AG33" s="312"/>
      <c r="AH33" s="313"/>
      <c r="AI33" s="285" t="s">
        <v>46</v>
      </c>
      <c r="AJ33" s="286"/>
      <c r="AK33" s="292" t="s">
        <v>47</v>
      </c>
      <c r="AL33" s="293"/>
      <c r="AM33" s="285" t="s">
        <v>48</v>
      </c>
      <c r="AN33" s="286"/>
      <c r="AO33" s="297"/>
      <c r="AP33" s="298"/>
      <c r="AQ33" s="97" t="s">
        <v>49</v>
      </c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9"/>
      <c r="BG33" s="205"/>
      <c r="BH33" s="205"/>
      <c r="BI33" s="205"/>
      <c r="BJ33" s="257"/>
      <c r="BM33" s="251"/>
      <c r="BN33" s="251"/>
      <c r="BO33" s="251"/>
      <c r="BP33" s="251"/>
      <c r="BQ33" s="251"/>
      <c r="BR33" s="251"/>
      <c r="BS33" s="314"/>
      <c r="BT33" s="314"/>
      <c r="BU33" s="314"/>
      <c r="BV33" s="315"/>
      <c r="BW33" s="315"/>
      <c r="BX33" s="315"/>
    </row>
    <row r="34" spans="1:76" s="256" customFormat="1" ht="24" customHeight="1" thickBot="1">
      <c r="A34" s="257"/>
      <c r="B34" s="258"/>
      <c r="C34" s="257"/>
      <c r="D34" s="279"/>
      <c r="E34" s="280"/>
      <c r="F34" s="281"/>
      <c r="G34" s="282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4"/>
      <c r="U34" s="303"/>
      <c r="V34" s="304"/>
      <c r="W34" s="303"/>
      <c r="X34" s="304"/>
      <c r="Y34" s="303"/>
      <c r="Z34" s="304"/>
      <c r="AA34" s="303"/>
      <c r="AB34" s="304"/>
      <c r="AC34" s="290"/>
      <c r="AD34" s="291"/>
      <c r="AE34" s="305"/>
      <c r="AF34" s="306"/>
      <c r="AG34" s="312"/>
      <c r="AH34" s="313"/>
      <c r="AI34" s="303"/>
      <c r="AJ34" s="304"/>
      <c r="AK34" s="305"/>
      <c r="AL34" s="306"/>
      <c r="AM34" s="303"/>
      <c r="AN34" s="304"/>
      <c r="AO34" s="297"/>
      <c r="AP34" s="298"/>
      <c r="AQ34" s="97">
        <v>1</v>
      </c>
      <c r="AR34" s="98"/>
      <c r="AS34" s="98"/>
      <c r="AT34" s="99"/>
      <c r="AU34" s="97">
        <v>2</v>
      </c>
      <c r="AV34" s="98"/>
      <c r="AW34" s="98"/>
      <c r="AX34" s="99"/>
      <c r="AY34" s="97">
        <v>3</v>
      </c>
      <c r="AZ34" s="98"/>
      <c r="BA34" s="98"/>
      <c r="BB34" s="99"/>
      <c r="BC34" s="97">
        <v>4</v>
      </c>
      <c r="BD34" s="98"/>
      <c r="BE34" s="98"/>
      <c r="BF34" s="99"/>
      <c r="BG34" s="205"/>
      <c r="BH34" s="205"/>
      <c r="BI34" s="205"/>
      <c r="BJ34" s="257"/>
      <c r="BK34" s="83"/>
      <c r="BM34" s="251"/>
      <c r="BN34" s="251"/>
      <c r="BO34" s="251"/>
      <c r="BP34" s="251"/>
      <c r="BQ34" s="251"/>
      <c r="BR34" s="251"/>
      <c r="BS34" s="314"/>
      <c r="BT34" s="314"/>
      <c r="BU34" s="314"/>
      <c r="BV34" s="315"/>
      <c r="BW34" s="315"/>
      <c r="BX34" s="315"/>
    </row>
    <row r="35" spans="1:62" s="256" customFormat="1" ht="24" customHeight="1" thickBot="1">
      <c r="A35" s="257"/>
      <c r="B35" s="258"/>
      <c r="C35" s="257"/>
      <c r="D35" s="279"/>
      <c r="E35" s="280"/>
      <c r="F35" s="281"/>
      <c r="G35" s="282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4"/>
      <c r="U35" s="303"/>
      <c r="V35" s="304"/>
      <c r="W35" s="303"/>
      <c r="X35" s="304"/>
      <c r="Y35" s="303"/>
      <c r="Z35" s="304"/>
      <c r="AA35" s="303"/>
      <c r="AB35" s="304"/>
      <c r="AC35" s="290"/>
      <c r="AD35" s="291"/>
      <c r="AE35" s="305"/>
      <c r="AF35" s="306"/>
      <c r="AG35" s="312"/>
      <c r="AH35" s="313"/>
      <c r="AI35" s="303"/>
      <c r="AJ35" s="304"/>
      <c r="AK35" s="305"/>
      <c r="AL35" s="306"/>
      <c r="AM35" s="303"/>
      <c r="AN35" s="304"/>
      <c r="AO35" s="297"/>
      <c r="AP35" s="298"/>
      <c r="AQ35" s="97" t="s">
        <v>50</v>
      </c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9"/>
      <c r="BG35" s="205"/>
      <c r="BH35" s="205"/>
      <c r="BI35" s="205"/>
      <c r="BJ35" s="257"/>
    </row>
    <row r="36" spans="1:62" s="256" customFormat="1" ht="28.5" customHeight="1" thickBot="1">
      <c r="A36" s="257"/>
      <c r="B36" s="258"/>
      <c r="C36" s="257"/>
      <c r="D36" s="316"/>
      <c r="E36" s="317"/>
      <c r="F36" s="318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1"/>
      <c r="U36" s="322"/>
      <c r="V36" s="323"/>
      <c r="W36" s="322"/>
      <c r="X36" s="323"/>
      <c r="Y36" s="322"/>
      <c r="Z36" s="323"/>
      <c r="AA36" s="322"/>
      <c r="AB36" s="323"/>
      <c r="AC36" s="324"/>
      <c r="AD36" s="325"/>
      <c r="AE36" s="326"/>
      <c r="AF36" s="327"/>
      <c r="AG36" s="328"/>
      <c r="AH36" s="329"/>
      <c r="AI36" s="322"/>
      <c r="AJ36" s="323"/>
      <c r="AK36" s="326"/>
      <c r="AL36" s="327"/>
      <c r="AM36" s="322"/>
      <c r="AN36" s="323"/>
      <c r="AO36" s="330"/>
      <c r="AP36" s="331"/>
      <c r="AQ36" s="97">
        <v>18</v>
      </c>
      <c r="AR36" s="98"/>
      <c r="AS36" s="98"/>
      <c r="AT36" s="99"/>
      <c r="AU36" s="97">
        <v>18</v>
      </c>
      <c r="AV36" s="98"/>
      <c r="AW36" s="98"/>
      <c r="AX36" s="99"/>
      <c r="AY36" s="97">
        <v>16</v>
      </c>
      <c r="AZ36" s="98"/>
      <c r="BA36" s="98"/>
      <c r="BB36" s="99"/>
      <c r="BC36" s="97">
        <v>18</v>
      </c>
      <c r="BD36" s="98"/>
      <c r="BE36" s="98"/>
      <c r="BF36" s="99"/>
      <c r="BG36" s="205"/>
      <c r="BH36" s="205"/>
      <c r="BI36" s="205"/>
      <c r="BJ36" s="257"/>
    </row>
    <row r="37" spans="2:62" s="332" customFormat="1" ht="32.25" customHeight="1" thickBot="1">
      <c r="B37" s="258"/>
      <c r="D37" s="333">
        <v>1</v>
      </c>
      <c r="E37" s="334"/>
      <c r="F37" s="335"/>
      <c r="G37" s="336">
        <v>2</v>
      </c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6">
        <v>3</v>
      </c>
      <c r="V37" s="338"/>
      <c r="W37" s="339">
        <v>4</v>
      </c>
      <c r="X37" s="340"/>
      <c r="Y37" s="341">
        <v>5</v>
      </c>
      <c r="Z37" s="340"/>
      <c r="AA37" s="339">
        <v>6</v>
      </c>
      <c r="AB37" s="340"/>
      <c r="AC37" s="339">
        <v>7</v>
      </c>
      <c r="AD37" s="340"/>
      <c r="AE37" s="339">
        <v>8</v>
      </c>
      <c r="AF37" s="341"/>
      <c r="AG37" s="339">
        <v>9</v>
      </c>
      <c r="AH37" s="340"/>
      <c r="AI37" s="341">
        <v>10</v>
      </c>
      <c r="AJ37" s="341"/>
      <c r="AK37" s="339">
        <v>11</v>
      </c>
      <c r="AL37" s="340"/>
      <c r="AM37" s="341">
        <v>12</v>
      </c>
      <c r="AN37" s="341"/>
      <c r="AO37" s="339">
        <v>13</v>
      </c>
      <c r="AP37" s="340"/>
      <c r="AQ37" s="339">
        <v>14</v>
      </c>
      <c r="AR37" s="341"/>
      <c r="AS37" s="341"/>
      <c r="AT37" s="340"/>
      <c r="AU37" s="339">
        <v>15</v>
      </c>
      <c r="AV37" s="341"/>
      <c r="AW37" s="341"/>
      <c r="AX37" s="340"/>
      <c r="AY37" s="339">
        <v>16</v>
      </c>
      <c r="AZ37" s="341"/>
      <c r="BA37" s="341"/>
      <c r="BB37" s="340"/>
      <c r="BC37" s="339">
        <v>17</v>
      </c>
      <c r="BD37" s="341"/>
      <c r="BE37" s="341"/>
      <c r="BF37" s="340"/>
      <c r="BH37" s="342"/>
      <c r="BI37" s="343"/>
      <c r="BJ37" s="343"/>
    </row>
    <row r="38" spans="2:62" s="332" customFormat="1" ht="28.5" customHeight="1" thickBot="1">
      <c r="B38" s="258"/>
      <c r="D38" s="235" t="s">
        <v>51</v>
      </c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236"/>
      <c r="BH38" s="342"/>
      <c r="BI38" s="342"/>
      <c r="BJ38" s="342"/>
    </row>
    <row r="39" spans="2:62" s="345" customFormat="1" ht="55.5" customHeight="1" thickBot="1">
      <c r="B39" s="258"/>
      <c r="D39" s="346" t="s">
        <v>131</v>
      </c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8"/>
      <c r="BH39" s="342"/>
      <c r="BI39" s="342"/>
      <c r="BJ39" s="342"/>
    </row>
    <row r="40" spans="2:62" s="83" customFormat="1" ht="33" customHeight="1">
      <c r="B40" s="258"/>
      <c r="C40" s="349"/>
      <c r="D40" s="350" t="s">
        <v>102</v>
      </c>
      <c r="E40" s="351"/>
      <c r="F40" s="352"/>
      <c r="G40" s="353" t="s">
        <v>103</v>
      </c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5">
        <v>2</v>
      </c>
      <c r="V40" s="356"/>
      <c r="W40" s="356"/>
      <c r="X40" s="357"/>
      <c r="Y40" s="355"/>
      <c r="Z40" s="356"/>
      <c r="AA40" s="356"/>
      <c r="AB40" s="358"/>
      <c r="AC40" s="359">
        <v>6</v>
      </c>
      <c r="AD40" s="356"/>
      <c r="AE40" s="356">
        <f>AC40*30</f>
        <v>180</v>
      </c>
      <c r="AF40" s="357"/>
      <c r="AG40" s="355">
        <f>AI40+AK40</f>
        <v>54</v>
      </c>
      <c r="AH40" s="358"/>
      <c r="AI40" s="359">
        <v>18</v>
      </c>
      <c r="AJ40" s="356"/>
      <c r="AK40" s="356">
        <v>36</v>
      </c>
      <c r="AL40" s="356"/>
      <c r="AM40" s="356"/>
      <c r="AN40" s="357"/>
      <c r="AO40" s="355">
        <f>AE40-AG40</f>
        <v>126</v>
      </c>
      <c r="AP40" s="358"/>
      <c r="AQ40" s="360"/>
      <c r="AR40" s="360"/>
      <c r="AS40" s="360"/>
      <c r="AT40" s="361"/>
      <c r="AU40" s="362">
        <f>AG40/18</f>
        <v>3</v>
      </c>
      <c r="AV40" s="360"/>
      <c r="AW40" s="360"/>
      <c r="AX40" s="361"/>
      <c r="AY40" s="362"/>
      <c r="AZ40" s="360"/>
      <c r="BA40" s="360"/>
      <c r="BB40" s="361"/>
      <c r="BC40" s="362"/>
      <c r="BD40" s="360"/>
      <c r="BE40" s="360"/>
      <c r="BF40" s="361"/>
      <c r="BH40" s="363"/>
      <c r="BI40" s="363"/>
      <c r="BJ40" s="363"/>
    </row>
    <row r="41" spans="2:62" s="83" customFormat="1" ht="27.75" customHeight="1">
      <c r="B41" s="258"/>
      <c r="C41" s="349"/>
      <c r="D41" s="364" t="s">
        <v>104</v>
      </c>
      <c r="E41" s="365"/>
      <c r="F41" s="366"/>
      <c r="G41" s="367" t="s">
        <v>127</v>
      </c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9"/>
      <c r="U41" s="370">
        <v>4</v>
      </c>
      <c r="V41" s="371"/>
      <c r="W41" s="371"/>
      <c r="X41" s="372"/>
      <c r="Y41" s="370"/>
      <c r="Z41" s="371"/>
      <c r="AA41" s="371"/>
      <c r="AB41" s="373"/>
      <c r="AC41" s="374">
        <v>6</v>
      </c>
      <c r="AD41" s="375"/>
      <c r="AE41" s="372">
        <f>AC41*30</f>
        <v>180</v>
      </c>
      <c r="AF41" s="374"/>
      <c r="AG41" s="370">
        <f>AI41+AK41</f>
        <v>54</v>
      </c>
      <c r="AH41" s="373"/>
      <c r="AI41" s="375">
        <v>18</v>
      </c>
      <c r="AJ41" s="371"/>
      <c r="AK41" s="371">
        <v>36</v>
      </c>
      <c r="AL41" s="371"/>
      <c r="AM41" s="371"/>
      <c r="AN41" s="372"/>
      <c r="AO41" s="370">
        <f>AE41-AG41</f>
        <v>126</v>
      </c>
      <c r="AP41" s="373"/>
      <c r="AQ41" s="374"/>
      <c r="AR41" s="374"/>
      <c r="AS41" s="374"/>
      <c r="AT41" s="376"/>
      <c r="AU41" s="377"/>
      <c r="AV41" s="374"/>
      <c r="AW41" s="374"/>
      <c r="AX41" s="376"/>
      <c r="AY41" s="377"/>
      <c r="AZ41" s="374"/>
      <c r="BA41" s="374"/>
      <c r="BB41" s="376"/>
      <c r="BC41" s="377">
        <f>AG41/18</f>
        <v>3</v>
      </c>
      <c r="BD41" s="374"/>
      <c r="BE41" s="374"/>
      <c r="BF41" s="376"/>
      <c r="BH41" s="363"/>
      <c r="BI41" s="363"/>
      <c r="BJ41" s="363"/>
    </row>
    <row r="42" spans="2:63" s="83" customFormat="1" ht="39" customHeight="1">
      <c r="B42" s="258"/>
      <c r="C42" s="349"/>
      <c r="D42" s="364" t="s">
        <v>105</v>
      </c>
      <c r="E42" s="365"/>
      <c r="F42" s="366"/>
      <c r="G42" s="367" t="s">
        <v>129</v>
      </c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70">
        <v>3</v>
      </c>
      <c r="V42" s="371"/>
      <c r="W42" s="371"/>
      <c r="X42" s="372"/>
      <c r="Y42" s="370"/>
      <c r="Z42" s="371"/>
      <c r="AA42" s="371"/>
      <c r="AB42" s="373"/>
      <c r="AC42" s="374">
        <v>6</v>
      </c>
      <c r="AD42" s="375"/>
      <c r="AE42" s="372">
        <f>AC42*30</f>
        <v>180</v>
      </c>
      <c r="AF42" s="374"/>
      <c r="AG42" s="370">
        <f>AI42+AK42</f>
        <v>48</v>
      </c>
      <c r="AH42" s="373"/>
      <c r="AI42" s="375">
        <v>16</v>
      </c>
      <c r="AJ42" s="371"/>
      <c r="AK42" s="371">
        <v>32</v>
      </c>
      <c r="AL42" s="371"/>
      <c r="AM42" s="371"/>
      <c r="AN42" s="372"/>
      <c r="AO42" s="370">
        <f>AE42-AG42</f>
        <v>132</v>
      </c>
      <c r="AP42" s="373"/>
      <c r="AQ42" s="374"/>
      <c r="AR42" s="374"/>
      <c r="AS42" s="374"/>
      <c r="AT42" s="376"/>
      <c r="AU42" s="377"/>
      <c r="AV42" s="374"/>
      <c r="AW42" s="374"/>
      <c r="AX42" s="376"/>
      <c r="AY42" s="378">
        <f>AG42/16</f>
        <v>3</v>
      </c>
      <c r="AZ42" s="379"/>
      <c r="BA42" s="379"/>
      <c r="BB42" s="380"/>
      <c r="BC42" s="377"/>
      <c r="BD42" s="374"/>
      <c r="BE42" s="374"/>
      <c r="BF42" s="376"/>
      <c r="BH42" s="363"/>
      <c r="BI42" s="363"/>
      <c r="BJ42" s="363"/>
      <c r="BK42" s="381"/>
    </row>
    <row r="43" spans="2:62" s="83" customFormat="1" ht="38.25" customHeight="1" thickBot="1">
      <c r="B43" s="258"/>
      <c r="C43" s="349"/>
      <c r="D43" s="382" t="s">
        <v>106</v>
      </c>
      <c r="E43" s="383"/>
      <c r="F43" s="384"/>
      <c r="G43" s="385" t="s">
        <v>126</v>
      </c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7"/>
      <c r="U43" s="388">
        <v>2</v>
      </c>
      <c r="V43" s="389"/>
      <c r="W43" s="389"/>
      <c r="X43" s="390"/>
      <c r="Y43" s="388"/>
      <c r="Z43" s="389"/>
      <c r="AA43" s="389"/>
      <c r="AB43" s="391"/>
      <c r="AC43" s="392">
        <v>5</v>
      </c>
      <c r="AD43" s="389"/>
      <c r="AE43" s="389">
        <f>AC43*30</f>
        <v>150</v>
      </c>
      <c r="AF43" s="390"/>
      <c r="AG43" s="393">
        <f>AI43+AK43</f>
        <v>54</v>
      </c>
      <c r="AH43" s="394"/>
      <c r="AI43" s="392">
        <v>18</v>
      </c>
      <c r="AJ43" s="389"/>
      <c r="AK43" s="389">
        <v>36</v>
      </c>
      <c r="AL43" s="389"/>
      <c r="AM43" s="389"/>
      <c r="AN43" s="390"/>
      <c r="AO43" s="393">
        <f>AE43-AG43</f>
        <v>96</v>
      </c>
      <c r="AP43" s="394"/>
      <c r="AQ43" s="395"/>
      <c r="AR43" s="395"/>
      <c r="AS43" s="395"/>
      <c r="AT43" s="396"/>
      <c r="AU43" s="397">
        <v>3</v>
      </c>
      <c r="AV43" s="395"/>
      <c r="AW43" s="395"/>
      <c r="AX43" s="396"/>
      <c r="AY43" s="397"/>
      <c r="AZ43" s="395"/>
      <c r="BA43" s="395"/>
      <c r="BB43" s="396"/>
      <c r="BC43" s="397"/>
      <c r="BD43" s="395"/>
      <c r="BE43" s="395"/>
      <c r="BF43" s="396"/>
      <c r="BH43" s="363"/>
      <c r="BI43" s="363"/>
      <c r="BJ43" s="363"/>
    </row>
    <row r="44" spans="2:62" s="83" customFormat="1" ht="25.5" customHeight="1" thickBot="1">
      <c r="B44" s="258"/>
      <c r="C44" s="349"/>
      <c r="D44" s="398" t="s">
        <v>109</v>
      </c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400"/>
      <c r="U44" s="401">
        <v>4</v>
      </c>
      <c r="V44" s="402"/>
      <c r="W44" s="403"/>
      <c r="X44" s="404"/>
      <c r="Y44" s="401"/>
      <c r="Z44" s="402"/>
      <c r="AA44" s="403"/>
      <c r="AB44" s="404"/>
      <c r="AC44" s="401">
        <f>SUM(AC40:AD43)</f>
        <v>23</v>
      </c>
      <c r="AD44" s="402"/>
      <c r="AE44" s="401">
        <f>SUM(AE40:AF43)</f>
        <v>690</v>
      </c>
      <c r="AF44" s="402"/>
      <c r="AG44" s="405">
        <f>SUM(AG40:AH43)</f>
        <v>210</v>
      </c>
      <c r="AH44" s="406"/>
      <c r="AI44" s="401">
        <f>SUM(AI40:AJ43)</f>
        <v>70</v>
      </c>
      <c r="AJ44" s="402"/>
      <c r="AK44" s="401">
        <f>SUM(AK40:AL43)</f>
        <v>140</v>
      </c>
      <c r="AL44" s="402"/>
      <c r="AM44" s="401"/>
      <c r="AN44" s="402"/>
      <c r="AO44" s="405">
        <f>SUM(AO40:AP43)</f>
        <v>480</v>
      </c>
      <c r="AP44" s="406"/>
      <c r="AQ44" s="407">
        <f>SUM(AQ40:AT43)</f>
        <v>0</v>
      </c>
      <c r="AR44" s="408"/>
      <c r="AS44" s="408"/>
      <c r="AT44" s="409"/>
      <c r="AU44" s="407">
        <f>SUM(AU40:AX43)</f>
        <v>6</v>
      </c>
      <c r="AV44" s="408"/>
      <c r="AW44" s="408"/>
      <c r="AX44" s="409"/>
      <c r="AY44" s="407">
        <f>SUM(AY40:BB43)</f>
        <v>3</v>
      </c>
      <c r="AZ44" s="408"/>
      <c r="BA44" s="408"/>
      <c r="BB44" s="409"/>
      <c r="BC44" s="407">
        <f>SUM(BC40:BF43)</f>
        <v>3</v>
      </c>
      <c r="BD44" s="408"/>
      <c r="BE44" s="408"/>
      <c r="BF44" s="409"/>
      <c r="BH44" s="363"/>
      <c r="BI44" s="363"/>
      <c r="BJ44" s="363"/>
    </row>
    <row r="45" spans="2:62" s="83" customFormat="1" ht="57.75" customHeight="1" thickBot="1">
      <c r="B45" s="258"/>
      <c r="C45" s="349"/>
      <c r="D45" s="336" t="s">
        <v>132</v>
      </c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8"/>
      <c r="BH45" s="342"/>
      <c r="BI45" s="342"/>
      <c r="BJ45" s="342"/>
    </row>
    <row r="46" spans="2:62" s="83" customFormat="1" ht="34.5" customHeight="1">
      <c r="B46" s="258"/>
      <c r="C46" s="349"/>
      <c r="D46" s="410" t="s">
        <v>107</v>
      </c>
      <c r="E46" s="411"/>
      <c r="F46" s="412"/>
      <c r="G46" s="367" t="s">
        <v>136</v>
      </c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413">
        <v>2</v>
      </c>
      <c r="V46" s="414"/>
      <c r="W46" s="414"/>
      <c r="X46" s="415"/>
      <c r="Y46" s="413"/>
      <c r="Z46" s="414"/>
      <c r="AA46" s="414"/>
      <c r="AB46" s="415"/>
      <c r="AC46" s="413">
        <v>4</v>
      </c>
      <c r="AD46" s="414"/>
      <c r="AE46" s="414">
        <f>AC46*30</f>
        <v>120</v>
      </c>
      <c r="AF46" s="416"/>
      <c r="AG46" s="379">
        <v>36</v>
      </c>
      <c r="AH46" s="379"/>
      <c r="AI46" s="413">
        <v>18</v>
      </c>
      <c r="AJ46" s="414"/>
      <c r="AK46" s="414">
        <v>18</v>
      </c>
      <c r="AL46" s="414"/>
      <c r="AM46" s="414"/>
      <c r="AN46" s="416"/>
      <c r="AO46" s="379">
        <f>AE46-AG46</f>
        <v>84</v>
      </c>
      <c r="AP46" s="380"/>
      <c r="AQ46" s="417"/>
      <c r="AR46" s="418"/>
      <c r="AS46" s="418"/>
      <c r="AT46" s="419"/>
      <c r="AU46" s="417">
        <v>2</v>
      </c>
      <c r="AV46" s="418"/>
      <c r="AW46" s="418"/>
      <c r="AX46" s="419"/>
      <c r="AY46" s="417"/>
      <c r="AZ46" s="418"/>
      <c r="BA46" s="418"/>
      <c r="BB46" s="419"/>
      <c r="BC46" s="417"/>
      <c r="BD46" s="418"/>
      <c r="BE46" s="418"/>
      <c r="BF46" s="419"/>
      <c r="BH46" s="342"/>
      <c r="BI46" s="342"/>
      <c r="BJ46" s="342"/>
    </row>
    <row r="47" spans="2:62" s="83" customFormat="1" ht="35.25" customHeight="1" thickBot="1">
      <c r="B47" s="258"/>
      <c r="C47" s="349"/>
      <c r="D47" s="382" t="s">
        <v>108</v>
      </c>
      <c r="E47" s="383"/>
      <c r="F47" s="384"/>
      <c r="G47" s="420" t="s">
        <v>137</v>
      </c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393"/>
      <c r="V47" s="422"/>
      <c r="W47" s="422">
        <v>1</v>
      </c>
      <c r="X47" s="423"/>
      <c r="Y47" s="393"/>
      <c r="Z47" s="422"/>
      <c r="AA47" s="422"/>
      <c r="AB47" s="423"/>
      <c r="AC47" s="393">
        <v>2</v>
      </c>
      <c r="AD47" s="422"/>
      <c r="AE47" s="422">
        <f>AC47*30</f>
        <v>60</v>
      </c>
      <c r="AF47" s="394"/>
      <c r="AG47" s="392">
        <f>AI47+AK47+AM47</f>
        <v>36</v>
      </c>
      <c r="AH47" s="390"/>
      <c r="AI47" s="393">
        <v>18</v>
      </c>
      <c r="AJ47" s="422"/>
      <c r="AK47" s="422">
        <v>18</v>
      </c>
      <c r="AL47" s="422"/>
      <c r="AM47" s="422"/>
      <c r="AN47" s="394"/>
      <c r="AO47" s="379">
        <f>AE47-AG47</f>
        <v>24</v>
      </c>
      <c r="AP47" s="380"/>
      <c r="AQ47" s="397">
        <v>2</v>
      </c>
      <c r="AR47" s="395"/>
      <c r="AS47" s="395"/>
      <c r="AT47" s="396"/>
      <c r="AU47" s="424"/>
      <c r="AV47" s="425"/>
      <c r="AW47" s="425"/>
      <c r="AX47" s="426"/>
      <c r="AY47" s="397"/>
      <c r="AZ47" s="395"/>
      <c r="BA47" s="395"/>
      <c r="BB47" s="396"/>
      <c r="BC47" s="424"/>
      <c r="BD47" s="425"/>
      <c r="BE47" s="425"/>
      <c r="BF47" s="426"/>
      <c r="BH47" s="363"/>
      <c r="BI47" s="363"/>
      <c r="BJ47" s="363"/>
    </row>
    <row r="48" spans="2:62" s="83" customFormat="1" ht="25.5" customHeight="1" thickBot="1">
      <c r="B48" s="258"/>
      <c r="C48" s="349"/>
      <c r="D48" s="398" t="s">
        <v>109</v>
      </c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400"/>
      <c r="U48" s="405">
        <v>1</v>
      </c>
      <c r="V48" s="406"/>
      <c r="W48" s="427">
        <v>1</v>
      </c>
      <c r="X48" s="428"/>
      <c r="Y48" s="405"/>
      <c r="Z48" s="406"/>
      <c r="AA48" s="427"/>
      <c r="AB48" s="428"/>
      <c r="AC48" s="405">
        <f>SUM(AC46:AD47)</f>
        <v>6</v>
      </c>
      <c r="AD48" s="406"/>
      <c r="AE48" s="405">
        <f>SUM(AE46:AF47)</f>
        <v>180</v>
      </c>
      <c r="AF48" s="406"/>
      <c r="AG48" s="401">
        <f>SUM(AG46:AH47)</f>
        <v>72</v>
      </c>
      <c r="AH48" s="402"/>
      <c r="AI48" s="405">
        <f>SUM(AI46:AJ47)</f>
        <v>36</v>
      </c>
      <c r="AJ48" s="406"/>
      <c r="AK48" s="405">
        <f>SUM(AK46:AL47)</f>
        <v>36</v>
      </c>
      <c r="AL48" s="406"/>
      <c r="AM48" s="405">
        <f>SUM(AM46:AN47)</f>
        <v>0</v>
      </c>
      <c r="AN48" s="406"/>
      <c r="AO48" s="401">
        <f>SUM(AO46:AP47)</f>
        <v>108</v>
      </c>
      <c r="AP48" s="402"/>
      <c r="AQ48" s="407">
        <f>SUM(AQ46:AT47)</f>
        <v>2</v>
      </c>
      <c r="AR48" s="408"/>
      <c r="AS48" s="408"/>
      <c r="AT48" s="409"/>
      <c r="AU48" s="407">
        <f>SUM(AU46:AX47)</f>
        <v>2</v>
      </c>
      <c r="AV48" s="408"/>
      <c r="AW48" s="408"/>
      <c r="AX48" s="409"/>
      <c r="AY48" s="407">
        <f>SUM(AY46:BB47)</f>
        <v>0</v>
      </c>
      <c r="AZ48" s="408"/>
      <c r="BA48" s="408"/>
      <c r="BB48" s="409"/>
      <c r="BC48" s="429">
        <f>SUM(BC46:BF47)</f>
        <v>0</v>
      </c>
      <c r="BD48" s="430"/>
      <c r="BE48" s="430"/>
      <c r="BF48" s="431"/>
      <c r="BH48" s="363"/>
      <c r="BI48" s="363"/>
      <c r="BJ48" s="363"/>
    </row>
    <row r="49" spans="2:62" s="83" customFormat="1" ht="66" customHeight="1" thickBot="1">
      <c r="B49" s="432"/>
      <c r="C49" s="433"/>
      <c r="D49" s="336" t="s">
        <v>133</v>
      </c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7"/>
      <c r="BE49" s="337"/>
      <c r="BF49" s="338"/>
      <c r="BH49" s="363"/>
      <c r="BI49" s="363"/>
      <c r="BJ49" s="363"/>
    </row>
    <row r="50" spans="2:62" s="83" customFormat="1" ht="39" customHeight="1" thickBot="1">
      <c r="B50" s="432"/>
      <c r="C50" s="434"/>
      <c r="D50" s="435" t="s">
        <v>114</v>
      </c>
      <c r="E50" s="436"/>
      <c r="F50" s="437"/>
      <c r="G50" s="353" t="s">
        <v>94</v>
      </c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438"/>
      <c r="U50" s="417">
        <v>2</v>
      </c>
      <c r="V50" s="419"/>
      <c r="W50" s="439">
        <v>1</v>
      </c>
      <c r="X50" s="440"/>
      <c r="Y50" s="413"/>
      <c r="Z50" s="416"/>
      <c r="AA50" s="439"/>
      <c r="AB50" s="440"/>
      <c r="AC50" s="441">
        <v>4</v>
      </c>
      <c r="AD50" s="442"/>
      <c r="AE50" s="378">
        <f>AC50*30</f>
        <v>120</v>
      </c>
      <c r="AF50" s="380"/>
      <c r="AG50" s="378">
        <v>72</v>
      </c>
      <c r="AH50" s="380"/>
      <c r="AI50" s="379"/>
      <c r="AJ50" s="379"/>
      <c r="AK50" s="378">
        <v>72</v>
      </c>
      <c r="AL50" s="380"/>
      <c r="AM50" s="378"/>
      <c r="AN50" s="380"/>
      <c r="AO50" s="379">
        <f>AE50-AG50</f>
        <v>48</v>
      </c>
      <c r="AP50" s="379"/>
      <c r="AQ50" s="417">
        <v>2</v>
      </c>
      <c r="AR50" s="418"/>
      <c r="AS50" s="418"/>
      <c r="AT50" s="419"/>
      <c r="AU50" s="417">
        <v>2</v>
      </c>
      <c r="AV50" s="418"/>
      <c r="AW50" s="418"/>
      <c r="AX50" s="419"/>
      <c r="AY50" s="417"/>
      <c r="AZ50" s="418"/>
      <c r="BA50" s="418"/>
      <c r="BB50" s="419"/>
      <c r="BC50" s="417"/>
      <c r="BD50" s="418"/>
      <c r="BE50" s="418"/>
      <c r="BF50" s="419"/>
      <c r="BH50" s="363"/>
      <c r="BI50" s="363"/>
      <c r="BJ50" s="363"/>
    </row>
    <row r="51" spans="2:63" s="83" customFormat="1" ht="25.5" customHeight="1" thickBot="1">
      <c r="B51" s="432"/>
      <c r="C51" s="434"/>
      <c r="D51" s="398" t="s">
        <v>109</v>
      </c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400"/>
      <c r="U51" s="401">
        <v>1</v>
      </c>
      <c r="V51" s="404"/>
      <c r="W51" s="443">
        <v>1</v>
      </c>
      <c r="X51" s="404"/>
      <c r="Y51" s="401"/>
      <c r="Z51" s="404"/>
      <c r="AA51" s="443"/>
      <c r="AB51" s="404"/>
      <c r="AC51" s="401">
        <f>SUM(AC50)</f>
        <v>4</v>
      </c>
      <c r="AD51" s="402"/>
      <c r="AE51" s="401">
        <f>SUM(AE50)</f>
        <v>120</v>
      </c>
      <c r="AF51" s="402"/>
      <c r="AG51" s="401">
        <f>SUM(AG50)</f>
        <v>72</v>
      </c>
      <c r="AH51" s="402"/>
      <c r="AI51" s="401">
        <f>SUM(AI50)</f>
        <v>0</v>
      </c>
      <c r="AJ51" s="402"/>
      <c r="AK51" s="401">
        <f>SUM(AK50)</f>
        <v>72</v>
      </c>
      <c r="AL51" s="402"/>
      <c r="AM51" s="401">
        <f>SUM(AM50)</f>
        <v>0</v>
      </c>
      <c r="AN51" s="402"/>
      <c r="AO51" s="401">
        <f>SUM(AO50)</f>
        <v>48</v>
      </c>
      <c r="AP51" s="402"/>
      <c r="AQ51" s="407">
        <f>SUM(AQ50)</f>
        <v>2</v>
      </c>
      <c r="AR51" s="408"/>
      <c r="AS51" s="408"/>
      <c r="AT51" s="409"/>
      <c r="AU51" s="407">
        <f>SUM(AU50)</f>
        <v>2</v>
      </c>
      <c r="AV51" s="408"/>
      <c r="AW51" s="408"/>
      <c r="AX51" s="409"/>
      <c r="AY51" s="407">
        <f>SUM(AY50)</f>
        <v>0</v>
      </c>
      <c r="AZ51" s="408"/>
      <c r="BA51" s="408"/>
      <c r="BB51" s="409"/>
      <c r="BC51" s="407">
        <f>SUM(BC50)</f>
        <v>0</v>
      </c>
      <c r="BD51" s="408"/>
      <c r="BE51" s="408"/>
      <c r="BF51" s="409"/>
      <c r="BH51" s="363"/>
      <c r="BI51" s="363"/>
      <c r="BJ51" s="363"/>
      <c r="BK51" s="83" t="s">
        <v>124</v>
      </c>
    </row>
    <row r="52" spans="2:62" s="448" customFormat="1" ht="35.25" customHeight="1" thickBot="1">
      <c r="B52" s="432"/>
      <c r="C52" s="434"/>
      <c r="D52" s="444" t="s">
        <v>96</v>
      </c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6"/>
      <c r="U52" s="339">
        <f>U51+U48+U44</f>
        <v>6</v>
      </c>
      <c r="V52" s="340"/>
      <c r="W52" s="339">
        <f>W51+W48+W44</f>
        <v>2</v>
      </c>
      <c r="X52" s="340"/>
      <c r="Y52" s="339">
        <f>Y51+Y48+Y44</f>
        <v>0</v>
      </c>
      <c r="Z52" s="340"/>
      <c r="AA52" s="339">
        <f>AA51+AA48+AA44</f>
        <v>0</v>
      </c>
      <c r="AB52" s="340"/>
      <c r="AC52" s="339">
        <f>AC51+AC48+AC44</f>
        <v>33</v>
      </c>
      <c r="AD52" s="340"/>
      <c r="AE52" s="339">
        <f>AE51+AE48+AE44</f>
        <v>990</v>
      </c>
      <c r="AF52" s="340"/>
      <c r="AG52" s="339">
        <f>AG51+AG48+AG44</f>
        <v>354</v>
      </c>
      <c r="AH52" s="340"/>
      <c r="AI52" s="339">
        <f>AI51+AI48+AI44</f>
        <v>106</v>
      </c>
      <c r="AJ52" s="340"/>
      <c r="AK52" s="339">
        <f>AK51+AK48+AK44</f>
        <v>248</v>
      </c>
      <c r="AL52" s="340"/>
      <c r="AM52" s="339">
        <f>AM51+AM48+AM44</f>
        <v>0</v>
      </c>
      <c r="AN52" s="340"/>
      <c r="AO52" s="339">
        <f>AO51+AO48+AO44</f>
        <v>636</v>
      </c>
      <c r="AP52" s="340"/>
      <c r="AQ52" s="447">
        <f>AQ44+AQ48+AQ51</f>
        <v>4</v>
      </c>
      <c r="AR52" s="341"/>
      <c r="AS52" s="341"/>
      <c r="AT52" s="340"/>
      <c r="AU52" s="447">
        <f>AU44+AU48+AU51</f>
        <v>10</v>
      </c>
      <c r="AV52" s="341"/>
      <c r="AW52" s="341"/>
      <c r="AX52" s="340"/>
      <c r="AY52" s="447">
        <f>AY44+AY48+AY51</f>
        <v>3</v>
      </c>
      <c r="AZ52" s="341"/>
      <c r="BA52" s="341"/>
      <c r="BB52" s="340"/>
      <c r="BC52" s="447">
        <f>BC44+BC48+BC51</f>
        <v>3</v>
      </c>
      <c r="BD52" s="341"/>
      <c r="BE52" s="341"/>
      <c r="BF52" s="340"/>
      <c r="BH52" s="449"/>
      <c r="BI52" s="449"/>
      <c r="BJ52" s="449"/>
    </row>
    <row r="53" spans="2:62" s="83" customFormat="1" ht="30" customHeight="1" thickBot="1">
      <c r="B53" s="432"/>
      <c r="C53" s="450"/>
      <c r="D53" s="235" t="s">
        <v>52</v>
      </c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1"/>
      <c r="BE53" s="451"/>
      <c r="BF53" s="452"/>
      <c r="BG53" s="453"/>
      <c r="BH53" s="363"/>
      <c r="BI53" s="363"/>
      <c r="BJ53" s="363"/>
    </row>
    <row r="54" spans="2:62" s="83" customFormat="1" ht="63.75" customHeight="1" thickBot="1">
      <c r="B54" s="432"/>
      <c r="C54" s="454"/>
      <c r="D54" s="336" t="s">
        <v>134</v>
      </c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8"/>
      <c r="BG54" s="453"/>
      <c r="BH54" s="363"/>
      <c r="BI54" s="363"/>
      <c r="BJ54" s="363"/>
    </row>
    <row r="55" spans="2:62" s="448" customFormat="1" ht="34.5" customHeight="1">
      <c r="B55" s="432"/>
      <c r="C55" s="454"/>
      <c r="D55" s="455" t="s">
        <v>110</v>
      </c>
      <c r="E55" s="456"/>
      <c r="F55" s="457"/>
      <c r="G55" s="353" t="s">
        <v>92</v>
      </c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438"/>
      <c r="U55" s="362"/>
      <c r="V55" s="361"/>
      <c r="W55" s="360" t="s">
        <v>121</v>
      </c>
      <c r="X55" s="361"/>
      <c r="Y55" s="362"/>
      <c r="Z55" s="361"/>
      <c r="AA55" s="458"/>
      <c r="AB55" s="459"/>
      <c r="AC55" s="362">
        <v>4</v>
      </c>
      <c r="AD55" s="361"/>
      <c r="AE55" s="360">
        <f aca="true" t="shared" si="2" ref="AE55:AE60">AC55*30</f>
        <v>120</v>
      </c>
      <c r="AF55" s="360"/>
      <c r="AG55" s="355">
        <f>AI55+AK55</f>
        <v>27</v>
      </c>
      <c r="AH55" s="358"/>
      <c r="AI55" s="360">
        <v>18</v>
      </c>
      <c r="AJ55" s="361"/>
      <c r="AK55" s="362">
        <v>9</v>
      </c>
      <c r="AL55" s="361"/>
      <c r="AM55" s="360"/>
      <c r="AN55" s="360"/>
      <c r="AO55" s="355">
        <f aca="true" t="shared" si="3" ref="AO55:AO60">AE55-AG55</f>
        <v>93</v>
      </c>
      <c r="AP55" s="358"/>
      <c r="AQ55" s="460"/>
      <c r="AR55" s="460"/>
      <c r="AS55" s="460"/>
      <c r="AT55" s="461"/>
      <c r="AU55" s="462"/>
      <c r="AV55" s="463"/>
      <c r="AW55" s="463"/>
      <c r="AX55" s="464"/>
      <c r="AY55" s="362"/>
      <c r="AZ55" s="360"/>
      <c r="BA55" s="360"/>
      <c r="BB55" s="361"/>
      <c r="BC55" s="362">
        <v>2</v>
      </c>
      <c r="BD55" s="360"/>
      <c r="BE55" s="360"/>
      <c r="BF55" s="361"/>
      <c r="BH55" s="449"/>
      <c r="BI55" s="449"/>
      <c r="BJ55" s="449"/>
    </row>
    <row r="56" spans="2:62" s="83" customFormat="1" ht="30.75" customHeight="1">
      <c r="B56" s="432"/>
      <c r="C56" s="454"/>
      <c r="D56" s="465" t="s">
        <v>111</v>
      </c>
      <c r="E56" s="466"/>
      <c r="F56" s="467"/>
      <c r="G56" s="367" t="s">
        <v>146</v>
      </c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9"/>
      <c r="U56" s="378"/>
      <c r="V56" s="380"/>
      <c r="W56" s="379">
        <v>2</v>
      </c>
      <c r="X56" s="380"/>
      <c r="Y56" s="378"/>
      <c r="Z56" s="380"/>
      <c r="AA56" s="468"/>
      <c r="AB56" s="469"/>
      <c r="AC56" s="378">
        <v>2</v>
      </c>
      <c r="AD56" s="380"/>
      <c r="AE56" s="379">
        <f t="shared" si="2"/>
        <v>60</v>
      </c>
      <c r="AF56" s="379"/>
      <c r="AG56" s="370">
        <f>AI56+AK56</f>
        <v>36</v>
      </c>
      <c r="AH56" s="373"/>
      <c r="AI56" s="379">
        <v>18</v>
      </c>
      <c r="AJ56" s="380"/>
      <c r="AK56" s="378">
        <v>18</v>
      </c>
      <c r="AL56" s="380"/>
      <c r="AM56" s="379"/>
      <c r="AN56" s="379"/>
      <c r="AO56" s="370">
        <f t="shared" si="3"/>
        <v>24</v>
      </c>
      <c r="AP56" s="373"/>
      <c r="AQ56" s="379"/>
      <c r="AR56" s="379"/>
      <c r="AS56" s="379"/>
      <c r="AT56" s="380"/>
      <c r="AU56" s="378">
        <v>2</v>
      </c>
      <c r="AV56" s="379"/>
      <c r="AW56" s="379"/>
      <c r="AX56" s="380"/>
      <c r="AY56" s="470"/>
      <c r="AZ56" s="471"/>
      <c r="BA56" s="471"/>
      <c r="BB56" s="472"/>
      <c r="BC56" s="378"/>
      <c r="BD56" s="379"/>
      <c r="BE56" s="379"/>
      <c r="BF56" s="380"/>
      <c r="BG56" s="453"/>
      <c r="BH56" s="363"/>
      <c r="BI56" s="363"/>
      <c r="BJ56" s="363"/>
    </row>
    <row r="57" spans="2:62" s="83" customFormat="1" ht="30.75" customHeight="1">
      <c r="B57" s="432"/>
      <c r="C57" s="454"/>
      <c r="D57" s="465" t="s">
        <v>115</v>
      </c>
      <c r="E57" s="466"/>
      <c r="F57" s="467"/>
      <c r="G57" s="367" t="s">
        <v>71</v>
      </c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9"/>
      <c r="U57" s="378"/>
      <c r="V57" s="380"/>
      <c r="W57" s="379">
        <v>3</v>
      </c>
      <c r="X57" s="380"/>
      <c r="Y57" s="378"/>
      <c r="Z57" s="380"/>
      <c r="AA57" s="468"/>
      <c r="AB57" s="469"/>
      <c r="AC57" s="378">
        <v>3</v>
      </c>
      <c r="AD57" s="380"/>
      <c r="AE57" s="379">
        <f t="shared" si="2"/>
        <v>90</v>
      </c>
      <c r="AF57" s="379"/>
      <c r="AG57" s="370"/>
      <c r="AH57" s="373"/>
      <c r="AI57" s="379"/>
      <c r="AJ57" s="380"/>
      <c r="AK57" s="378"/>
      <c r="AL57" s="380"/>
      <c r="AM57" s="379"/>
      <c r="AN57" s="379"/>
      <c r="AO57" s="370">
        <f t="shared" si="3"/>
        <v>90</v>
      </c>
      <c r="AP57" s="373"/>
      <c r="AQ57" s="379"/>
      <c r="AR57" s="379"/>
      <c r="AS57" s="379"/>
      <c r="AT57" s="380"/>
      <c r="AU57" s="378"/>
      <c r="AV57" s="379"/>
      <c r="AW57" s="379"/>
      <c r="AX57" s="380"/>
      <c r="AY57" s="378" t="s">
        <v>112</v>
      </c>
      <c r="AZ57" s="379"/>
      <c r="BA57" s="379"/>
      <c r="BB57" s="380"/>
      <c r="BC57" s="378"/>
      <c r="BD57" s="379"/>
      <c r="BE57" s="379"/>
      <c r="BF57" s="380"/>
      <c r="BG57" s="453"/>
      <c r="BH57" s="363"/>
      <c r="BI57" s="363"/>
      <c r="BJ57" s="363"/>
    </row>
    <row r="58" spans="2:62" s="83" customFormat="1" ht="51" customHeight="1">
      <c r="B58" s="432"/>
      <c r="C58" s="454"/>
      <c r="D58" s="465" t="s">
        <v>116</v>
      </c>
      <c r="E58" s="466"/>
      <c r="F58" s="467"/>
      <c r="G58" s="367" t="s">
        <v>130</v>
      </c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9"/>
      <c r="U58" s="378"/>
      <c r="V58" s="380"/>
      <c r="W58" s="379" t="s">
        <v>138</v>
      </c>
      <c r="X58" s="380"/>
      <c r="Y58" s="473"/>
      <c r="Z58" s="474"/>
      <c r="AA58" s="475"/>
      <c r="AB58" s="476"/>
      <c r="AC58" s="378">
        <v>5</v>
      </c>
      <c r="AD58" s="380"/>
      <c r="AE58" s="379">
        <f t="shared" si="2"/>
        <v>150</v>
      </c>
      <c r="AF58" s="379"/>
      <c r="AG58" s="370">
        <f>AI58+AK58</f>
        <v>27</v>
      </c>
      <c r="AH58" s="373"/>
      <c r="AI58" s="379">
        <v>18</v>
      </c>
      <c r="AJ58" s="380"/>
      <c r="AK58" s="378">
        <v>9</v>
      </c>
      <c r="AL58" s="380"/>
      <c r="AM58" s="477"/>
      <c r="AN58" s="477"/>
      <c r="AO58" s="370">
        <f t="shared" si="3"/>
        <v>123</v>
      </c>
      <c r="AP58" s="373"/>
      <c r="AQ58" s="379"/>
      <c r="AR58" s="379"/>
      <c r="AS58" s="379"/>
      <c r="AT58" s="380"/>
      <c r="AU58" s="478">
        <f>AG58/18</f>
        <v>1.5</v>
      </c>
      <c r="AV58" s="479"/>
      <c r="AW58" s="479"/>
      <c r="AX58" s="480"/>
      <c r="AY58" s="378"/>
      <c r="AZ58" s="379"/>
      <c r="BA58" s="379"/>
      <c r="BB58" s="380"/>
      <c r="BC58" s="378"/>
      <c r="BD58" s="379"/>
      <c r="BE58" s="379"/>
      <c r="BF58" s="380"/>
      <c r="BG58" s="453"/>
      <c r="BH58" s="363"/>
      <c r="BI58" s="363"/>
      <c r="BJ58" s="363"/>
    </row>
    <row r="59" spans="2:62" s="83" customFormat="1" ht="52.5" customHeight="1">
      <c r="B59" s="432"/>
      <c r="C59" s="454"/>
      <c r="D59" s="465" t="s">
        <v>117</v>
      </c>
      <c r="E59" s="466"/>
      <c r="F59" s="467"/>
      <c r="G59" s="367" t="s">
        <v>128</v>
      </c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9"/>
      <c r="U59" s="378"/>
      <c r="V59" s="380"/>
      <c r="W59" s="379" t="s">
        <v>121</v>
      </c>
      <c r="X59" s="380"/>
      <c r="Y59" s="473"/>
      <c r="Z59" s="474"/>
      <c r="AA59" s="475"/>
      <c r="AB59" s="476"/>
      <c r="AC59" s="378">
        <v>5</v>
      </c>
      <c r="AD59" s="380"/>
      <c r="AE59" s="379">
        <f t="shared" si="2"/>
        <v>150</v>
      </c>
      <c r="AF59" s="379"/>
      <c r="AG59" s="370">
        <f>AI59+AK59</f>
        <v>27</v>
      </c>
      <c r="AH59" s="373"/>
      <c r="AI59" s="379">
        <v>18</v>
      </c>
      <c r="AJ59" s="380"/>
      <c r="AK59" s="378">
        <v>9</v>
      </c>
      <c r="AL59" s="380"/>
      <c r="AM59" s="477"/>
      <c r="AN59" s="477"/>
      <c r="AO59" s="370">
        <f t="shared" si="3"/>
        <v>123</v>
      </c>
      <c r="AP59" s="373"/>
      <c r="AQ59" s="379"/>
      <c r="AR59" s="379"/>
      <c r="AS59" s="379"/>
      <c r="AT59" s="380"/>
      <c r="AU59" s="378"/>
      <c r="AV59" s="379"/>
      <c r="AW59" s="379"/>
      <c r="AX59" s="380"/>
      <c r="AY59" s="378"/>
      <c r="AZ59" s="379"/>
      <c r="BA59" s="379"/>
      <c r="BB59" s="380"/>
      <c r="BC59" s="478">
        <f>AG59/18</f>
        <v>1.5</v>
      </c>
      <c r="BD59" s="479"/>
      <c r="BE59" s="479"/>
      <c r="BF59" s="480"/>
      <c r="BG59" s="453"/>
      <c r="BH59" s="363"/>
      <c r="BI59" s="363"/>
      <c r="BJ59" s="363"/>
    </row>
    <row r="60" spans="2:62" s="83" customFormat="1" ht="51" customHeight="1" thickBot="1">
      <c r="B60" s="432"/>
      <c r="C60" s="454"/>
      <c r="D60" s="481" t="s">
        <v>118</v>
      </c>
      <c r="E60" s="482"/>
      <c r="F60" s="483"/>
      <c r="G60" s="420" t="s">
        <v>122</v>
      </c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84"/>
      <c r="U60" s="485"/>
      <c r="V60" s="486"/>
      <c r="W60" s="379" t="s">
        <v>139</v>
      </c>
      <c r="X60" s="380"/>
      <c r="Y60" s="487"/>
      <c r="Z60" s="488"/>
      <c r="AA60" s="475"/>
      <c r="AB60" s="476"/>
      <c r="AC60" s="485">
        <v>4</v>
      </c>
      <c r="AD60" s="486"/>
      <c r="AE60" s="379">
        <f t="shared" si="2"/>
        <v>120</v>
      </c>
      <c r="AF60" s="379"/>
      <c r="AG60" s="393">
        <f>AI60+AK60</f>
        <v>24</v>
      </c>
      <c r="AH60" s="394"/>
      <c r="AI60" s="489">
        <v>16</v>
      </c>
      <c r="AJ60" s="486"/>
      <c r="AK60" s="485">
        <v>8</v>
      </c>
      <c r="AL60" s="486"/>
      <c r="AM60" s="477"/>
      <c r="AN60" s="477"/>
      <c r="AO60" s="393">
        <f t="shared" si="3"/>
        <v>96</v>
      </c>
      <c r="AP60" s="394"/>
      <c r="AQ60" s="379"/>
      <c r="AR60" s="379"/>
      <c r="AS60" s="379"/>
      <c r="AT60" s="380"/>
      <c r="AU60" s="378"/>
      <c r="AV60" s="379"/>
      <c r="AW60" s="379"/>
      <c r="AX60" s="380"/>
      <c r="AY60" s="478">
        <f>AG60/16</f>
        <v>1.5</v>
      </c>
      <c r="AZ60" s="479"/>
      <c r="BA60" s="479"/>
      <c r="BB60" s="480"/>
      <c r="BC60" s="378"/>
      <c r="BD60" s="379"/>
      <c r="BE60" s="379"/>
      <c r="BF60" s="380"/>
      <c r="BG60" s="453"/>
      <c r="BH60" s="363"/>
      <c r="BI60" s="363"/>
      <c r="BJ60" s="363"/>
    </row>
    <row r="61" spans="2:62" s="83" customFormat="1" ht="25.5" customHeight="1" thickBot="1">
      <c r="B61" s="432"/>
      <c r="C61" s="454"/>
      <c r="D61" s="490" t="s">
        <v>109</v>
      </c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2"/>
      <c r="U61" s="401"/>
      <c r="V61" s="404"/>
      <c r="W61" s="341">
        <v>6</v>
      </c>
      <c r="X61" s="340"/>
      <c r="Y61" s="339"/>
      <c r="Z61" s="340"/>
      <c r="AA61" s="341"/>
      <c r="AB61" s="340"/>
      <c r="AC61" s="339">
        <f>SUM(AC55:AD60)</f>
        <v>23</v>
      </c>
      <c r="AD61" s="493"/>
      <c r="AE61" s="339">
        <f>SUM(AE55:AF60)</f>
        <v>690</v>
      </c>
      <c r="AF61" s="493"/>
      <c r="AG61" s="494">
        <f>SUM(AG55:AH60)</f>
        <v>141</v>
      </c>
      <c r="AH61" s="495"/>
      <c r="AI61" s="339">
        <f>SUM(AI55:AJ60)</f>
        <v>88</v>
      </c>
      <c r="AJ61" s="493"/>
      <c r="AK61" s="339">
        <f>SUM(AK55:AL60)</f>
        <v>53</v>
      </c>
      <c r="AL61" s="493"/>
      <c r="AM61" s="339"/>
      <c r="AN61" s="493"/>
      <c r="AO61" s="494">
        <f>SUM(AO55:AP60)</f>
        <v>549</v>
      </c>
      <c r="AP61" s="495"/>
      <c r="AQ61" s="496">
        <f>SUM(AQ55:AT60)</f>
        <v>0</v>
      </c>
      <c r="AR61" s="497"/>
      <c r="AS61" s="497"/>
      <c r="AT61" s="498"/>
      <c r="AU61" s="496">
        <v>3.5</v>
      </c>
      <c r="AV61" s="497"/>
      <c r="AW61" s="497"/>
      <c r="AX61" s="498"/>
      <c r="AY61" s="496">
        <f>SUM(AY55:BB60)</f>
        <v>1.5</v>
      </c>
      <c r="AZ61" s="497"/>
      <c r="BA61" s="497"/>
      <c r="BB61" s="498"/>
      <c r="BC61" s="496">
        <f>SUM(BC55:BF60)</f>
        <v>3.5</v>
      </c>
      <c r="BD61" s="497"/>
      <c r="BE61" s="497"/>
      <c r="BF61" s="498"/>
      <c r="BH61" s="363"/>
      <c r="BI61" s="363"/>
      <c r="BJ61" s="363"/>
    </row>
    <row r="62" spans="2:62" s="83" customFormat="1" ht="85.5" customHeight="1" thickBot="1">
      <c r="B62" s="432"/>
      <c r="C62" s="454"/>
      <c r="D62" s="336" t="s">
        <v>135</v>
      </c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320"/>
      <c r="V62" s="320"/>
      <c r="W62" s="436"/>
      <c r="X62" s="436"/>
      <c r="Y62" s="436"/>
      <c r="Z62" s="436"/>
      <c r="AA62" s="436"/>
      <c r="AB62" s="436"/>
      <c r="AC62" s="436"/>
      <c r="AD62" s="436"/>
      <c r="AE62" s="436"/>
      <c r="AF62" s="436"/>
      <c r="AG62" s="436"/>
      <c r="AH62" s="436"/>
      <c r="AI62" s="436"/>
      <c r="AJ62" s="436"/>
      <c r="AK62" s="436"/>
      <c r="AL62" s="436"/>
      <c r="AM62" s="436"/>
      <c r="AN62" s="436"/>
      <c r="AO62" s="436"/>
      <c r="AP62" s="436"/>
      <c r="AQ62" s="436"/>
      <c r="AR62" s="436"/>
      <c r="AS62" s="436"/>
      <c r="AT62" s="436"/>
      <c r="AU62" s="436"/>
      <c r="AV62" s="436"/>
      <c r="AW62" s="436"/>
      <c r="AX62" s="436"/>
      <c r="AY62" s="436"/>
      <c r="AZ62" s="436"/>
      <c r="BA62" s="436"/>
      <c r="BB62" s="436"/>
      <c r="BC62" s="436"/>
      <c r="BD62" s="436"/>
      <c r="BE62" s="436"/>
      <c r="BF62" s="437"/>
      <c r="BG62" s="453"/>
      <c r="BH62" s="363"/>
      <c r="BI62" s="363"/>
      <c r="BJ62" s="363"/>
    </row>
    <row r="63" spans="2:62" s="83" customFormat="1" ht="60" customHeight="1" thickBot="1">
      <c r="B63" s="432"/>
      <c r="C63" s="454"/>
      <c r="D63" s="435" t="s">
        <v>119</v>
      </c>
      <c r="E63" s="436"/>
      <c r="F63" s="437"/>
      <c r="G63" s="353" t="s">
        <v>95</v>
      </c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438"/>
      <c r="U63" s="378"/>
      <c r="V63" s="380"/>
      <c r="W63" s="499" t="s">
        <v>120</v>
      </c>
      <c r="X63" s="500"/>
      <c r="Y63" s="378"/>
      <c r="Z63" s="380"/>
      <c r="AA63" s="378"/>
      <c r="AB63" s="380"/>
      <c r="AC63" s="378">
        <v>4</v>
      </c>
      <c r="AD63" s="380"/>
      <c r="AE63" s="378">
        <f>AC63*30</f>
        <v>120</v>
      </c>
      <c r="AF63" s="380"/>
      <c r="AG63" s="378">
        <v>34</v>
      </c>
      <c r="AH63" s="380"/>
      <c r="AI63" s="379"/>
      <c r="AJ63" s="379"/>
      <c r="AK63" s="378">
        <f>16+18</f>
        <v>34</v>
      </c>
      <c r="AL63" s="380"/>
      <c r="AM63" s="378"/>
      <c r="AN63" s="380"/>
      <c r="AO63" s="378">
        <f>AE63-AG63</f>
        <v>86</v>
      </c>
      <c r="AP63" s="380"/>
      <c r="AQ63" s="378"/>
      <c r="AR63" s="379"/>
      <c r="AS63" s="379"/>
      <c r="AT63" s="380"/>
      <c r="AU63" s="378"/>
      <c r="AV63" s="379"/>
      <c r="AW63" s="379"/>
      <c r="AX63" s="380"/>
      <c r="AY63" s="501">
        <v>1</v>
      </c>
      <c r="AZ63" s="502"/>
      <c r="BA63" s="502"/>
      <c r="BB63" s="503"/>
      <c r="BC63" s="501">
        <v>1</v>
      </c>
      <c r="BD63" s="502"/>
      <c r="BE63" s="502"/>
      <c r="BF63" s="503"/>
      <c r="BG63" s="453"/>
      <c r="BH63" s="363"/>
      <c r="BI63" s="363"/>
      <c r="BJ63" s="363"/>
    </row>
    <row r="64" spans="2:62" s="83" customFormat="1" ht="28.5" customHeight="1" thickBot="1">
      <c r="B64" s="432"/>
      <c r="C64" s="454"/>
      <c r="D64" s="398" t="s">
        <v>109</v>
      </c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400"/>
      <c r="U64" s="401"/>
      <c r="V64" s="404"/>
      <c r="W64" s="401">
        <v>2</v>
      </c>
      <c r="X64" s="404"/>
      <c r="Y64" s="401"/>
      <c r="Z64" s="404"/>
      <c r="AA64" s="443"/>
      <c r="AB64" s="404"/>
      <c r="AC64" s="401">
        <f>SUM(AC63)</f>
        <v>4</v>
      </c>
      <c r="AD64" s="402"/>
      <c r="AE64" s="401">
        <f>SUM(AE63)</f>
        <v>120</v>
      </c>
      <c r="AF64" s="402"/>
      <c r="AG64" s="401">
        <f>SUM(AG63)</f>
        <v>34</v>
      </c>
      <c r="AH64" s="402"/>
      <c r="AI64" s="401">
        <f>SUM(AI63)</f>
        <v>0</v>
      </c>
      <c r="AJ64" s="402"/>
      <c r="AK64" s="401">
        <f>SUM(AK63)</f>
        <v>34</v>
      </c>
      <c r="AL64" s="402"/>
      <c r="AM64" s="401">
        <f>SUM(AM63)</f>
        <v>0</v>
      </c>
      <c r="AN64" s="402"/>
      <c r="AO64" s="401">
        <f>SUM(AO63)</f>
        <v>86</v>
      </c>
      <c r="AP64" s="402"/>
      <c r="AQ64" s="407">
        <f>SUM(AQ63)</f>
        <v>0</v>
      </c>
      <c r="AR64" s="408"/>
      <c r="AS64" s="408"/>
      <c r="AT64" s="409"/>
      <c r="AU64" s="407">
        <f>SUM(AU63)</f>
        <v>0</v>
      </c>
      <c r="AV64" s="408"/>
      <c r="AW64" s="408"/>
      <c r="AX64" s="409"/>
      <c r="AY64" s="407">
        <f>SUM(AY63)</f>
        <v>1</v>
      </c>
      <c r="AZ64" s="408"/>
      <c r="BA64" s="408"/>
      <c r="BB64" s="409"/>
      <c r="BC64" s="407">
        <f>SUM(BC63)</f>
        <v>1</v>
      </c>
      <c r="BD64" s="408"/>
      <c r="BE64" s="408"/>
      <c r="BF64" s="409"/>
      <c r="BH64" s="363"/>
      <c r="BI64" s="363"/>
      <c r="BJ64" s="363"/>
    </row>
    <row r="65" spans="2:62" s="345" customFormat="1" ht="33.75" customHeight="1" thickBot="1">
      <c r="B65" s="504"/>
      <c r="C65" s="505"/>
      <c r="D65" s="506" t="s">
        <v>93</v>
      </c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8"/>
      <c r="U65" s="401">
        <f>U64+U61</f>
        <v>0</v>
      </c>
      <c r="V65" s="404"/>
      <c r="W65" s="401">
        <f>W64+W61</f>
        <v>8</v>
      </c>
      <c r="X65" s="404"/>
      <c r="Y65" s="401"/>
      <c r="Z65" s="404"/>
      <c r="AA65" s="401"/>
      <c r="AB65" s="404"/>
      <c r="AC65" s="401">
        <f>AC64+AC61</f>
        <v>27</v>
      </c>
      <c r="AD65" s="404"/>
      <c r="AE65" s="401">
        <f>AE64+AE61</f>
        <v>810</v>
      </c>
      <c r="AF65" s="404"/>
      <c r="AG65" s="401">
        <f>AG64+AG61</f>
        <v>175</v>
      </c>
      <c r="AH65" s="404"/>
      <c r="AI65" s="401">
        <f>AI64+AI61</f>
        <v>88</v>
      </c>
      <c r="AJ65" s="404"/>
      <c r="AK65" s="401">
        <f>AK64+AK61</f>
        <v>87</v>
      </c>
      <c r="AL65" s="404"/>
      <c r="AM65" s="401">
        <f>AM64+AM61</f>
        <v>0</v>
      </c>
      <c r="AN65" s="404"/>
      <c r="AO65" s="401">
        <f>AO64+AO61</f>
        <v>635</v>
      </c>
      <c r="AP65" s="404"/>
      <c r="AQ65" s="429">
        <f>AQ64+AQ61</f>
        <v>0</v>
      </c>
      <c r="AR65" s="443"/>
      <c r="AS65" s="443"/>
      <c r="AT65" s="404"/>
      <c r="AU65" s="429">
        <f>AU64+AU61</f>
        <v>3.5</v>
      </c>
      <c r="AV65" s="443"/>
      <c r="AW65" s="443"/>
      <c r="AX65" s="404"/>
      <c r="AY65" s="429">
        <f>AY64+AY61</f>
        <v>2.5</v>
      </c>
      <c r="AZ65" s="443"/>
      <c r="BA65" s="443"/>
      <c r="BB65" s="404"/>
      <c r="BC65" s="429">
        <f>BC64+BC61</f>
        <v>4.5</v>
      </c>
      <c r="BD65" s="443"/>
      <c r="BE65" s="443"/>
      <c r="BF65" s="404"/>
      <c r="BG65" s="509"/>
      <c r="BH65" s="510"/>
      <c r="BI65" s="510"/>
      <c r="BJ65" s="510"/>
    </row>
    <row r="66" spans="3:62" s="511" customFormat="1" ht="33" customHeight="1" thickBot="1">
      <c r="C66" s="512"/>
      <c r="D66" s="513" t="s">
        <v>53</v>
      </c>
      <c r="E66" s="514"/>
      <c r="F66" s="514"/>
      <c r="G66" s="514"/>
      <c r="H66" s="514"/>
      <c r="I66" s="514"/>
      <c r="J66" s="514"/>
      <c r="K66" s="514"/>
      <c r="L66" s="514"/>
      <c r="M66" s="514"/>
      <c r="N66" s="514"/>
      <c r="O66" s="514"/>
      <c r="P66" s="514"/>
      <c r="Q66" s="514"/>
      <c r="R66" s="514"/>
      <c r="S66" s="514"/>
      <c r="T66" s="515"/>
      <c r="U66" s="333">
        <f>U65+U52</f>
        <v>6</v>
      </c>
      <c r="V66" s="335"/>
      <c r="W66" s="333">
        <f>W65+W52</f>
        <v>10</v>
      </c>
      <c r="X66" s="335"/>
      <c r="Y66" s="333">
        <f>Y65+Y52</f>
        <v>0</v>
      </c>
      <c r="Z66" s="335"/>
      <c r="AA66" s="333">
        <f>AA65+AA52</f>
        <v>0</v>
      </c>
      <c r="AB66" s="335"/>
      <c r="AC66" s="333">
        <f>AC65+AC52</f>
        <v>60</v>
      </c>
      <c r="AD66" s="335"/>
      <c r="AE66" s="333">
        <f>AE65+AE52</f>
        <v>1800</v>
      </c>
      <c r="AF66" s="335"/>
      <c r="AG66" s="333">
        <f>AG65+AG52</f>
        <v>529</v>
      </c>
      <c r="AH66" s="335"/>
      <c r="AI66" s="333">
        <f>AI65+AI52</f>
        <v>194</v>
      </c>
      <c r="AJ66" s="335"/>
      <c r="AK66" s="333">
        <f>AK65+AK52</f>
        <v>335</v>
      </c>
      <c r="AL66" s="335"/>
      <c r="AM66" s="333">
        <f>AM65+AM52</f>
        <v>0</v>
      </c>
      <c r="AN66" s="335"/>
      <c r="AO66" s="333">
        <f>AO65+AO52</f>
        <v>1271</v>
      </c>
      <c r="AP66" s="335"/>
      <c r="AQ66" s="516">
        <f>AQ65+AQ52</f>
        <v>4</v>
      </c>
      <c r="AR66" s="517"/>
      <c r="AS66" s="517"/>
      <c r="AT66" s="518"/>
      <c r="AU66" s="516">
        <f>AU65+AU52</f>
        <v>13.5</v>
      </c>
      <c r="AV66" s="517"/>
      <c r="AW66" s="517"/>
      <c r="AX66" s="518"/>
      <c r="AY66" s="516">
        <f>AY65+AY52</f>
        <v>5.5</v>
      </c>
      <c r="AZ66" s="517"/>
      <c r="BA66" s="517"/>
      <c r="BB66" s="518"/>
      <c r="BC66" s="516">
        <f>BC65+BC52</f>
        <v>7.5</v>
      </c>
      <c r="BD66" s="517"/>
      <c r="BE66" s="517"/>
      <c r="BF66" s="518"/>
      <c r="BG66" s="509"/>
      <c r="BH66" s="510"/>
      <c r="BI66" s="510"/>
      <c r="BJ66" s="510"/>
    </row>
    <row r="67" spans="3:62" s="511" customFormat="1" ht="30" customHeight="1" thickBot="1">
      <c r="C67" s="512"/>
      <c r="D67" s="519" t="s">
        <v>54</v>
      </c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496">
        <f>AQ66</f>
        <v>4</v>
      </c>
      <c r="AR67" s="341"/>
      <c r="AS67" s="341"/>
      <c r="AT67" s="340"/>
      <c r="AU67" s="496">
        <f>AU66</f>
        <v>13.5</v>
      </c>
      <c r="AV67" s="341"/>
      <c r="AW67" s="341"/>
      <c r="AX67" s="340"/>
      <c r="AY67" s="496">
        <f>AY66</f>
        <v>5.5</v>
      </c>
      <c r="AZ67" s="341"/>
      <c r="BA67" s="341"/>
      <c r="BB67" s="340"/>
      <c r="BC67" s="496">
        <f>BC66</f>
        <v>7.5</v>
      </c>
      <c r="BD67" s="341"/>
      <c r="BE67" s="341"/>
      <c r="BF67" s="340"/>
      <c r="BG67" s="510"/>
      <c r="BH67" s="510"/>
      <c r="BI67" s="510"/>
      <c r="BJ67" s="510"/>
    </row>
    <row r="68" spans="4:58" s="345" customFormat="1" ht="29.25" customHeight="1" thickBot="1">
      <c r="D68" s="521" t="s">
        <v>55</v>
      </c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3">
        <v>0</v>
      </c>
      <c r="AR68" s="524"/>
      <c r="AS68" s="524"/>
      <c r="AT68" s="525"/>
      <c r="AU68" s="523">
        <v>4</v>
      </c>
      <c r="AV68" s="524"/>
      <c r="AW68" s="524"/>
      <c r="AX68" s="525"/>
      <c r="AY68" s="523">
        <v>1</v>
      </c>
      <c r="AZ68" s="524"/>
      <c r="BA68" s="524"/>
      <c r="BB68" s="525"/>
      <c r="BC68" s="523">
        <v>1</v>
      </c>
      <c r="BD68" s="524"/>
      <c r="BE68" s="524"/>
      <c r="BF68" s="525"/>
    </row>
    <row r="69" spans="4:58" s="345" customFormat="1" ht="28.5" customHeight="1" thickBot="1">
      <c r="D69" s="519" t="s">
        <v>56</v>
      </c>
      <c r="E69" s="526"/>
      <c r="F69" s="526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26"/>
      <c r="AP69" s="527"/>
      <c r="AQ69" s="523" t="s">
        <v>142</v>
      </c>
      <c r="AR69" s="524"/>
      <c r="AS69" s="524"/>
      <c r="AT69" s="525"/>
      <c r="AU69" s="523" t="s">
        <v>145</v>
      </c>
      <c r="AV69" s="524"/>
      <c r="AW69" s="524"/>
      <c r="AX69" s="525"/>
      <c r="AY69" s="523" t="s">
        <v>123</v>
      </c>
      <c r="AZ69" s="524"/>
      <c r="BA69" s="524"/>
      <c r="BB69" s="525"/>
      <c r="BC69" s="523" t="s">
        <v>144</v>
      </c>
      <c r="BD69" s="524"/>
      <c r="BE69" s="524"/>
      <c r="BF69" s="525"/>
    </row>
    <row r="70" spans="1:58" s="345" customFormat="1" ht="18" customHeight="1">
      <c r="A70" s="528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R70" s="529"/>
      <c r="AS70" s="529"/>
      <c r="AT70" s="529"/>
      <c r="AU70" s="529"/>
      <c r="AV70" s="529"/>
      <c r="AW70" s="529"/>
      <c r="AX70" s="529"/>
      <c r="AY70" s="529"/>
      <c r="AZ70" s="529"/>
      <c r="BA70" s="529"/>
      <c r="BB70" s="529"/>
      <c r="BC70" s="529"/>
      <c r="BD70" s="529"/>
      <c r="BE70" s="529"/>
      <c r="BF70" s="529"/>
    </row>
    <row r="71" spans="7:58" s="511" customFormat="1" ht="25.5" customHeight="1">
      <c r="G71" s="530" t="s">
        <v>141</v>
      </c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  <c r="AP71" s="530"/>
      <c r="AQ71" s="530"/>
      <c r="AR71" s="530"/>
      <c r="AS71" s="530"/>
      <c r="AT71" s="530"/>
      <c r="AU71" s="530"/>
      <c r="AV71" s="530"/>
      <c r="AW71" s="530"/>
      <c r="AX71" s="530"/>
      <c r="AY71" s="530"/>
      <c r="AZ71" s="530"/>
      <c r="BA71" s="530"/>
      <c r="BB71" s="530"/>
      <c r="BC71" s="530"/>
      <c r="BD71" s="530"/>
      <c r="BE71" s="530"/>
      <c r="BF71" s="530"/>
    </row>
    <row r="72" spans="7:58" s="511" customFormat="1" ht="25.5" customHeight="1"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1"/>
      <c r="AD72" s="531"/>
      <c r="AE72" s="531"/>
      <c r="AF72" s="531"/>
      <c r="AG72" s="531"/>
      <c r="AH72" s="531"/>
      <c r="AI72" s="531"/>
      <c r="AJ72" s="531"/>
      <c r="AK72" s="531"/>
      <c r="AL72" s="531"/>
      <c r="AM72" s="531"/>
      <c r="AN72" s="531"/>
      <c r="AO72" s="531"/>
      <c r="AP72" s="531"/>
      <c r="AQ72" s="531"/>
      <c r="AR72" s="531"/>
      <c r="AS72" s="531"/>
      <c r="AT72" s="531"/>
      <c r="AU72" s="531"/>
      <c r="AV72" s="531"/>
      <c r="AW72" s="531"/>
      <c r="AX72" s="531"/>
      <c r="AY72" s="531"/>
      <c r="AZ72" s="531"/>
      <c r="BA72" s="531"/>
      <c r="BB72" s="531"/>
      <c r="BC72" s="531"/>
      <c r="BD72" s="531"/>
      <c r="BE72" s="531"/>
      <c r="BF72" s="531"/>
    </row>
    <row r="73" spans="4:62" s="511" customFormat="1" ht="24" customHeight="1">
      <c r="D73" s="532"/>
      <c r="E73" s="533"/>
      <c r="F73" s="533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4"/>
      <c r="AA73" s="534"/>
      <c r="AB73" s="534"/>
      <c r="AC73" s="534"/>
      <c r="AD73" s="534"/>
      <c r="AE73" s="534"/>
      <c r="AF73" s="534"/>
      <c r="AG73" s="534"/>
      <c r="AH73" s="534"/>
      <c r="AI73" s="534"/>
      <c r="AJ73" s="534"/>
      <c r="AK73" s="534"/>
      <c r="AL73" s="534"/>
      <c r="AM73" s="534"/>
      <c r="AN73" s="534"/>
      <c r="AO73" s="534"/>
      <c r="AP73" s="534"/>
      <c r="AQ73" s="534"/>
      <c r="AR73" s="534"/>
      <c r="AS73" s="534"/>
      <c r="AT73" s="534"/>
      <c r="AU73" s="534"/>
      <c r="AV73" s="534"/>
      <c r="AW73" s="534"/>
      <c r="AX73" s="534"/>
      <c r="AY73" s="534"/>
      <c r="AZ73" s="534"/>
      <c r="BA73" s="534"/>
      <c r="BB73" s="534"/>
      <c r="BC73" s="534"/>
      <c r="BD73" s="534"/>
      <c r="BE73" s="534"/>
      <c r="BF73" s="534"/>
      <c r="BG73" s="535"/>
      <c r="BH73" s="535"/>
      <c r="BI73" s="535"/>
      <c r="BJ73" s="535"/>
    </row>
    <row r="74" spans="4:58" s="511" customFormat="1" ht="21" customHeight="1">
      <c r="D74" s="532"/>
      <c r="E74" s="533"/>
      <c r="F74" s="533"/>
      <c r="G74" s="536"/>
      <c r="H74" s="536"/>
      <c r="I74" s="536"/>
      <c r="J74" s="536"/>
      <c r="K74" s="536"/>
      <c r="L74" s="536"/>
      <c r="M74" s="536"/>
      <c r="N74" s="536"/>
      <c r="O74" s="536"/>
      <c r="P74" s="537"/>
      <c r="Q74" s="537"/>
      <c r="R74" s="537"/>
      <c r="S74" s="538"/>
      <c r="T74" s="539"/>
      <c r="U74" s="539"/>
      <c r="V74" s="540"/>
      <c r="W74" s="541"/>
      <c r="X74" s="542"/>
      <c r="Y74" s="542"/>
      <c r="Z74" s="542"/>
      <c r="AA74" s="542"/>
      <c r="AB74" s="541"/>
      <c r="AC74" s="543"/>
      <c r="AD74" s="544"/>
      <c r="AE74" s="545"/>
      <c r="AF74" s="544"/>
      <c r="AG74" s="33" t="s">
        <v>58</v>
      </c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546"/>
      <c r="AV74" s="546"/>
      <c r="AW74" s="546"/>
      <c r="AX74" s="546"/>
      <c r="AY74" s="547"/>
      <c r="AZ74" s="548" t="s">
        <v>57</v>
      </c>
      <c r="BA74" s="549" t="s">
        <v>113</v>
      </c>
      <c r="BB74" s="549"/>
      <c r="BC74" s="549"/>
      <c r="BD74" s="549"/>
      <c r="BE74" s="548" t="s">
        <v>57</v>
      </c>
      <c r="BF74" s="550"/>
    </row>
    <row r="75" spans="4:62" s="511" customFormat="1" ht="18" customHeight="1">
      <c r="D75" s="532"/>
      <c r="E75" s="533"/>
      <c r="F75" s="533"/>
      <c r="G75" s="551"/>
      <c r="H75" s="552"/>
      <c r="I75" s="553"/>
      <c r="J75" s="528"/>
      <c r="K75" s="528"/>
      <c r="L75" s="553"/>
      <c r="M75" s="345"/>
      <c r="N75" s="345"/>
      <c r="O75" s="345"/>
      <c r="P75" s="554"/>
      <c r="Q75" s="555"/>
      <c r="R75" s="555"/>
      <c r="S75" s="555"/>
      <c r="T75" s="555"/>
      <c r="U75" s="556"/>
      <c r="X75" s="345"/>
      <c r="Y75" s="345"/>
      <c r="Z75" s="557"/>
      <c r="AA75" s="557"/>
      <c r="AB75" s="345"/>
      <c r="AC75" s="558"/>
      <c r="AD75" s="558"/>
      <c r="AE75" s="558"/>
      <c r="AF75" s="558"/>
      <c r="AG75" s="558"/>
      <c r="AH75" s="558"/>
      <c r="AI75" s="558"/>
      <c r="AJ75" s="554"/>
      <c r="AK75" s="554"/>
      <c r="AL75" s="554"/>
      <c r="AM75" s="554"/>
      <c r="AN75" s="554"/>
      <c r="AO75" s="554"/>
      <c r="AP75" s="554"/>
      <c r="AQ75" s="554"/>
      <c r="AR75" s="554"/>
      <c r="AS75" s="554"/>
      <c r="AT75" s="554"/>
      <c r="AU75" s="554"/>
      <c r="AV75" s="554"/>
      <c r="AW75" s="559" t="s">
        <v>59</v>
      </c>
      <c r="AX75" s="559"/>
      <c r="AY75" s="559"/>
      <c r="BA75" s="556"/>
      <c r="BB75" s="557" t="s">
        <v>60</v>
      </c>
      <c r="BC75" s="560"/>
      <c r="BD75" s="345"/>
      <c r="BE75" s="345"/>
      <c r="BG75" s="512"/>
      <c r="BH75" s="512"/>
      <c r="BI75" s="512"/>
      <c r="BJ75" s="512"/>
    </row>
    <row r="76" spans="4:61" s="511" customFormat="1" ht="18" customHeight="1">
      <c r="D76" s="532"/>
      <c r="E76" s="533"/>
      <c r="F76" s="533"/>
      <c r="G76" s="533"/>
      <c r="H76" s="533"/>
      <c r="I76" s="533"/>
      <c r="J76" s="533"/>
      <c r="K76" s="533"/>
      <c r="L76" s="553"/>
      <c r="M76" s="553"/>
      <c r="N76" s="553"/>
      <c r="O76" s="553"/>
      <c r="P76" s="561"/>
      <c r="Q76" s="84"/>
      <c r="R76" s="84"/>
      <c r="S76" s="84"/>
      <c r="T76" s="562"/>
      <c r="U76" s="562"/>
      <c r="V76" s="563"/>
      <c r="W76" s="564"/>
      <c r="X76" s="565"/>
      <c r="Y76" s="565"/>
      <c r="Z76" s="565"/>
      <c r="AA76" s="565"/>
      <c r="AB76" s="565"/>
      <c r="AC76" s="558"/>
      <c r="AD76" s="561"/>
      <c r="AE76" s="558"/>
      <c r="AF76" s="558"/>
      <c r="AG76" s="558"/>
      <c r="AH76" s="558"/>
      <c r="AI76" s="558"/>
      <c r="AJ76" s="558"/>
      <c r="AK76" s="243"/>
      <c r="AL76" s="566"/>
      <c r="AM76" s="566"/>
      <c r="AN76" s="566"/>
      <c r="AO76" s="566"/>
      <c r="AP76" s="566"/>
      <c r="AQ76" s="566"/>
      <c r="AR76" s="566"/>
      <c r="AS76" s="566"/>
      <c r="AT76" s="566"/>
      <c r="AU76" s="566"/>
      <c r="AV76" s="554"/>
      <c r="AW76" s="554"/>
      <c r="AX76" s="554"/>
      <c r="AY76" s="554"/>
      <c r="AZ76" s="554"/>
      <c r="BA76" s="567"/>
      <c r="BB76" s="568"/>
      <c r="BD76" s="569"/>
      <c r="BF76" s="570"/>
      <c r="BG76" s="571"/>
      <c r="BH76" s="570"/>
      <c r="BI76" s="570"/>
    </row>
    <row r="77" spans="1:62" s="345" customFormat="1" ht="16.5" customHeight="1">
      <c r="A77" s="528"/>
      <c r="B77" s="532"/>
      <c r="C77" s="572"/>
      <c r="D77" s="573"/>
      <c r="E77" s="574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5"/>
      <c r="Q77" s="575"/>
      <c r="R77" s="575"/>
      <c r="S77" s="575"/>
      <c r="T77" s="575"/>
      <c r="Y77" s="576"/>
      <c r="AO77" s="577"/>
      <c r="AP77" s="577"/>
      <c r="AQ77" s="577"/>
      <c r="AR77" s="577"/>
      <c r="AS77" s="577"/>
      <c r="AT77" s="577"/>
      <c r="AU77" s="577"/>
      <c r="AV77" s="577"/>
      <c r="AW77" s="577"/>
      <c r="AX77" s="577"/>
      <c r="AY77" s="577"/>
      <c r="AZ77" s="577"/>
      <c r="BA77" s="577"/>
      <c r="BB77" s="577"/>
      <c r="BC77" s="577"/>
      <c r="BD77" s="577"/>
      <c r="BE77" s="577"/>
      <c r="BF77" s="577"/>
      <c r="BG77" s="577"/>
      <c r="BH77" s="577"/>
      <c r="BI77" s="577"/>
      <c r="BJ77" s="577"/>
    </row>
    <row r="78" spans="1:32" s="345" customFormat="1" ht="18.75" customHeight="1">
      <c r="A78" s="528"/>
      <c r="D78" s="8"/>
      <c r="E78" s="578"/>
      <c r="F78" s="578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s="345" customFormat="1" ht="21.75" customHeight="1">
      <c r="A79" s="528"/>
      <c r="D79" s="8"/>
      <c r="E79" s="578"/>
      <c r="F79" s="578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</row>
    <row r="80" spans="5:62" ht="24" customHeight="1">
      <c r="E80" s="578"/>
      <c r="F80" s="578"/>
      <c r="M80" s="11"/>
      <c r="N80" s="11"/>
      <c r="O80" s="11"/>
      <c r="P80" s="11"/>
      <c r="Q80" s="11"/>
      <c r="R80" s="11"/>
      <c r="S80" s="11"/>
      <c r="T80" s="11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P80" s="579"/>
      <c r="AW80" s="511"/>
      <c r="AX80" s="511"/>
      <c r="AY80" s="511"/>
      <c r="AZ80" s="511"/>
      <c r="BA80" s="511"/>
      <c r="BB80" s="511"/>
      <c r="BC80" s="511"/>
      <c r="BD80" s="511"/>
      <c r="BE80" s="511"/>
      <c r="BF80" s="580"/>
      <c r="BG80" s="511"/>
      <c r="BH80" s="511"/>
      <c r="BI80" s="511"/>
      <c r="BJ80" s="511"/>
    </row>
    <row r="81" spans="5:32" ht="18" customHeight="1">
      <c r="E81" s="578"/>
      <c r="F81" s="578"/>
      <c r="M81" s="11"/>
      <c r="N81" s="11"/>
      <c r="O81" s="11"/>
      <c r="P81" s="11"/>
      <c r="Q81" s="11"/>
      <c r="R81" s="11"/>
      <c r="S81" s="11"/>
      <c r="T81" s="11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</row>
    <row r="82" spans="5:58" ht="20.25" customHeight="1">
      <c r="E82" s="578"/>
      <c r="F82" s="578"/>
      <c r="M82" s="11"/>
      <c r="N82" s="11"/>
      <c r="O82" s="11"/>
      <c r="P82" s="11"/>
      <c r="Q82" s="11"/>
      <c r="R82" s="11"/>
      <c r="S82" s="11"/>
      <c r="T82" s="11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Y82" s="581"/>
      <c r="BF82" s="581"/>
    </row>
    <row r="85" spans="50:51" ht="27">
      <c r="AX85" s="581"/>
      <c r="AY85" s="581"/>
    </row>
  </sheetData>
  <sheetProtection/>
  <mergeCells count="522">
    <mergeCell ref="A13:K13"/>
    <mergeCell ref="AD23:AO23"/>
    <mergeCell ref="AA37:AB37"/>
    <mergeCell ref="AE37:AF37"/>
    <mergeCell ref="U44:V44"/>
    <mergeCell ref="M26:N26"/>
    <mergeCell ref="O26:P26"/>
    <mergeCell ref="AQ48:AT48"/>
    <mergeCell ref="AQ44:AT44"/>
    <mergeCell ref="AU44:AX44"/>
    <mergeCell ref="AQ46:AT46"/>
    <mergeCell ref="AE31:AF36"/>
    <mergeCell ref="O27:P27"/>
    <mergeCell ref="AO17:AR17"/>
    <mergeCell ref="AU46:AX46"/>
    <mergeCell ref="AQ32:AX32"/>
    <mergeCell ref="X9:AU9"/>
    <mergeCell ref="AV9:BB9"/>
    <mergeCell ref="X10:AU10"/>
    <mergeCell ref="AG17:AJ17"/>
    <mergeCell ref="AD27:AI27"/>
    <mergeCell ref="AM24:AO25"/>
    <mergeCell ref="AM26:AO26"/>
    <mergeCell ref="BD13:BJ13"/>
    <mergeCell ref="BC41:BF41"/>
    <mergeCell ref="BD11:BJ11"/>
    <mergeCell ref="BD9:BI10"/>
    <mergeCell ref="BD14:BJ14"/>
    <mergeCell ref="AV11:BC11"/>
    <mergeCell ref="AU36:AX36"/>
    <mergeCell ref="AY32:BF32"/>
    <mergeCell ref="AW13:BC13"/>
    <mergeCell ref="AV10:BB10"/>
    <mergeCell ref="AJ26:AL26"/>
    <mergeCell ref="AJ24:AL25"/>
    <mergeCell ref="S24:T25"/>
    <mergeCell ref="S26:T26"/>
    <mergeCell ref="U24:V25"/>
    <mergeCell ref="AD24:AI25"/>
    <mergeCell ref="Q26:R26"/>
    <mergeCell ref="S27:T27"/>
    <mergeCell ref="L23:V23"/>
    <mergeCell ref="AC17:AF17"/>
    <mergeCell ref="L24:L25"/>
    <mergeCell ref="M24:N25"/>
    <mergeCell ref="P17:S17"/>
    <mergeCell ref="T17:X17"/>
    <mergeCell ref="Y17:AB17"/>
    <mergeCell ref="AD26:AI26"/>
    <mergeCell ref="AJ27:AL27"/>
    <mergeCell ref="AK17:AN17"/>
    <mergeCell ref="AC13:AQ13"/>
    <mergeCell ref="AC30:AD36"/>
    <mergeCell ref="M27:N27"/>
    <mergeCell ref="O24:P25"/>
    <mergeCell ref="Q24:R25"/>
    <mergeCell ref="U26:V26"/>
    <mergeCell ref="U27:V27"/>
    <mergeCell ref="Q27:R27"/>
    <mergeCell ref="BC60:BF60"/>
    <mergeCell ref="AY58:BB58"/>
    <mergeCell ref="BC58:BF58"/>
    <mergeCell ref="BC59:BF59"/>
    <mergeCell ref="Q9:W9"/>
    <mergeCell ref="Q11:V11"/>
    <mergeCell ref="X12:AU12"/>
    <mergeCell ref="AQ33:BF33"/>
    <mergeCell ref="AC14:AQ14"/>
    <mergeCell ref="AG31:AN31"/>
    <mergeCell ref="BC52:BF52"/>
    <mergeCell ref="AU52:AX52"/>
    <mergeCell ref="AQ51:AT51"/>
    <mergeCell ref="AY52:BB52"/>
    <mergeCell ref="AQ52:AT52"/>
    <mergeCell ref="AU51:AX51"/>
    <mergeCell ref="AY51:BB51"/>
    <mergeCell ref="BC51:BF51"/>
    <mergeCell ref="AG32:AH36"/>
    <mergeCell ref="BC47:BF47"/>
    <mergeCell ref="AU47:AX47"/>
    <mergeCell ref="AU50:AX50"/>
    <mergeCell ref="AQ50:AT50"/>
    <mergeCell ref="BC50:BF50"/>
    <mergeCell ref="AU48:AX48"/>
    <mergeCell ref="AY48:BB48"/>
    <mergeCell ref="BC48:BF48"/>
    <mergeCell ref="AQ47:AT47"/>
    <mergeCell ref="AC41:AD41"/>
    <mergeCell ref="BK27:BV27"/>
    <mergeCell ref="G30:T36"/>
    <mergeCell ref="G37:T37"/>
    <mergeCell ref="Y37:Z37"/>
    <mergeCell ref="W37:X37"/>
    <mergeCell ref="U37:V37"/>
    <mergeCell ref="BV33:BX33"/>
    <mergeCell ref="BV34:BX34"/>
    <mergeCell ref="AY34:BB34"/>
    <mergeCell ref="AC44:AD44"/>
    <mergeCell ref="U47:V47"/>
    <mergeCell ref="W46:X46"/>
    <mergeCell ref="Y46:Z46"/>
    <mergeCell ref="AA46:AB46"/>
    <mergeCell ref="W44:X44"/>
    <mergeCell ref="AA44:AB44"/>
    <mergeCell ref="AA50:AB50"/>
    <mergeCell ref="AK55:AL55"/>
    <mergeCell ref="AC55:AD55"/>
    <mergeCell ref="AE55:AF55"/>
    <mergeCell ref="AG55:AH55"/>
    <mergeCell ref="AE52:AF52"/>
    <mergeCell ref="AK51:AL51"/>
    <mergeCell ref="AI51:AJ51"/>
    <mergeCell ref="AE51:AF51"/>
    <mergeCell ref="AK50:AL50"/>
    <mergeCell ref="BO6:BS6"/>
    <mergeCell ref="AW17:BA17"/>
    <mergeCell ref="A16:AW16"/>
    <mergeCell ref="A17:A18"/>
    <mergeCell ref="B17:E17"/>
    <mergeCell ref="F17:J17"/>
    <mergeCell ref="K17:O17"/>
    <mergeCell ref="B8:J8"/>
    <mergeCell ref="A12:O12"/>
    <mergeCell ref="Q13:AB13"/>
    <mergeCell ref="D37:F37"/>
    <mergeCell ref="AG37:AH37"/>
    <mergeCell ref="AI37:AJ37"/>
    <mergeCell ref="D30:F36"/>
    <mergeCell ref="AA32:AB36"/>
    <mergeCell ref="AE30:AN30"/>
    <mergeCell ref="AC37:AD37"/>
    <mergeCell ref="AI32:AN32"/>
    <mergeCell ref="AI33:AJ36"/>
    <mergeCell ref="AK33:AL36"/>
    <mergeCell ref="AY47:BB47"/>
    <mergeCell ref="BC42:BF42"/>
    <mergeCell ref="BC44:BF44"/>
    <mergeCell ref="AY43:BB43"/>
    <mergeCell ref="AY46:BB46"/>
    <mergeCell ref="BC57:BF57"/>
    <mergeCell ref="BC56:BF56"/>
    <mergeCell ref="BC55:BF55"/>
    <mergeCell ref="AY55:BB55"/>
    <mergeCell ref="AY57:BB57"/>
    <mergeCell ref="AQ42:AT42"/>
    <mergeCell ref="BC34:BF34"/>
    <mergeCell ref="AU42:AX42"/>
    <mergeCell ref="AY36:BB36"/>
    <mergeCell ref="AY40:BB40"/>
    <mergeCell ref="AY50:BB50"/>
    <mergeCell ref="BC40:BF40"/>
    <mergeCell ref="AU41:AX41"/>
    <mergeCell ref="BC43:BF43"/>
    <mergeCell ref="BC46:BF46"/>
    <mergeCell ref="AO48:AP48"/>
    <mergeCell ref="AO47:AP47"/>
    <mergeCell ref="AM55:AN55"/>
    <mergeCell ref="AO51:AP51"/>
    <mergeCell ref="AO50:AP50"/>
    <mergeCell ref="AM51:AN51"/>
    <mergeCell ref="AO55:AP55"/>
    <mergeCell ref="AK48:AL48"/>
    <mergeCell ref="AO59:AP59"/>
    <mergeCell ref="AK58:AL58"/>
    <mergeCell ref="AY44:BB44"/>
    <mergeCell ref="AY59:BB59"/>
    <mergeCell ref="AU59:AX59"/>
    <mergeCell ref="AQ59:AT59"/>
    <mergeCell ref="AQ57:AT57"/>
    <mergeCell ref="AK59:AL59"/>
    <mergeCell ref="AO52:AP52"/>
    <mergeCell ref="AI55:AJ55"/>
    <mergeCell ref="AI52:AJ52"/>
    <mergeCell ref="AQ60:AT60"/>
    <mergeCell ref="AI56:AJ56"/>
    <mergeCell ref="AK57:AL57"/>
    <mergeCell ref="AM57:AN57"/>
    <mergeCell ref="AQ58:AT58"/>
    <mergeCell ref="AM56:AN56"/>
    <mergeCell ref="AQ56:AT56"/>
    <mergeCell ref="AO58:AP58"/>
    <mergeCell ref="AO60:AP60"/>
    <mergeCell ref="AU60:AX60"/>
    <mergeCell ref="AK52:AL52"/>
    <mergeCell ref="AU58:AX58"/>
    <mergeCell ref="AU55:AX55"/>
    <mergeCell ref="AU57:AX57"/>
    <mergeCell ref="AQ55:AT55"/>
    <mergeCell ref="AO57:AP57"/>
    <mergeCell ref="AK60:AL60"/>
    <mergeCell ref="AU61:AX61"/>
    <mergeCell ref="AC61:AD61"/>
    <mergeCell ref="AQ61:AT61"/>
    <mergeCell ref="D63:F63"/>
    <mergeCell ref="U63:V63"/>
    <mergeCell ref="AE63:AF63"/>
    <mergeCell ref="Y61:Z61"/>
    <mergeCell ref="AG64:AH64"/>
    <mergeCell ref="Y64:Z64"/>
    <mergeCell ref="Y63:Z63"/>
    <mergeCell ref="AA63:AB63"/>
    <mergeCell ref="AC63:AD63"/>
    <mergeCell ref="AA64:AB64"/>
    <mergeCell ref="AC64:AD64"/>
    <mergeCell ref="AA61:AB61"/>
    <mergeCell ref="BC61:BF61"/>
    <mergeCell ref="AU64:AX64"/>
    <mergeCell ref="AO63:AP63"/>
    <mergeCell ref="AK63:AL63"/>
    <mergeCell ref="AY63:BB63"/>
    <mergeCell ref="BC63:BF63"/>
    <mergeCell ref="D62:BF62"/>
    <mergeCell ref="BC64:BF64"/>
    <mergeCell ref="AK61:AL61"/>
    <mergeCell ref="U64:V64"/>
    <mergeCell ref="W60:X60"/>
    <mergeCell ref="U59:V59"/>
    <mergeCell ref="G59:T59"/>
    <mergeCell ref="D64:T64"/>
    <mergeCell ref="W64:X64"/>
    <mergeCell ref="G60:T60"/>
    <mergeCell ref="U60:V60"/>
    <mergeCell ref="D60:F60"/>
    <mergeCell ref="W61:X61"/>
    <mergeCell ref="Y58:Z58"/>
    <mergeCell ref="AA58:AB58"/>
    <mergeCell ref="Y59:Z59"/>
    <mergeCell ref="AA59:AB59"/>
    <mergeCell ref="G58:T58"/>
    <mergeCell ref="D59:F59"/>
    <mergeCell ref="W58:X58"/>
    <mergeCell ref="U58:V58"/>
    <mergeCell ref="D56:F56"/>
    <mergeCell ref="G56:T56"/>
    <mergeCell ref="D57:F57"/>
    <mergeCell ref="G57:T57"/>
    <mergeCell ref="W63:X63"/>
    <mergeCell ref="D58:F58"/>
    <mergeCell ref="U61:V61"/>
    <mergeCell ref="D61:T61"/>
    <mergeCell ref="G63:T63"/>
    <mergeCell ref="D52:T52"/>
    <mergeCell ref="D55:F55"/>
    <mergeCell ref="G55:T55"/>
    <mergeCell ref="W56:X56"/>
    <mergeCell ref="W59:X59"/>
    <mergeCell ref="D47:F47"/>
    <mergeCell ref="G47:T47"/>
    <mergeCell ref="D50:F50"/>
    <mergeCell ref="G50:T50"/>
    <mergeCell ref="D51:T51"/>
    <mergeCell ref="AA55:AB55"/>
    <mergeCell ref="Y52:Z52"/>
    <mergeCell ref="AA52:AB52"/>
    <mergeCell ref="AC51:AD51"/>
    <mergeCell ref="AA51:AB51"/>
    <mergeCell ref="AC56:AD56"/>
    <mergeCell ref="BA7:BI8"/>
    <mergeCell ref="AC42:AD42"/>
    <mergeCell ref="AU34:AX34"/>
    <mergeCell ref="AI40:AJ40"/>
    <mergeCell ref="AQ40:AT40"/>
    <mergeCell ref="AM37:AN37"/>
    <mergeCell ref="D38:BF38"/>
    <mergeCell ref="AY37:BB37"/>
    <mergeCell ref="BC37:BF37"/>
    <mergeCell ref="AQ41:AT41"/>
    <mergeCell ref="Q7:T7"/>
    <mergeCell ref="AF7:AK7"/>
    <mergeCell ref="AL7:AU7"/>
    <mergeCell ref="AF8:AU8"/>
    <mergeCell ref="U7:AD7"/>
    <mergeCell ref="A3:BJ3"/>
    <mergeCell ref="A4:BJ4"/>
    <mergeCell ref="A6:BJ6"/>
    <mergeCell ref="A5:BJ5"/>
    <mergeCell ref="AV7:AZ8"/>
    <mergeCell ref="AQ66:AT66"/>
    <mergeCell ref="D69:AP69"/>
    <mergeCell ref="AQ68:AT68"/>
    <mergeCell ref="AU68:AX68"/>
    <mergeCell ref="AQ69:AT69"/>
    <mergeCell ref="S8:AB8"/>
    <mergeCell ref="AC50:AD50"/>
    <mergeCell ref="Y56:Z56"/>
    <mergeCell ref="Y51:Z51"/>
    <mergeCell ref="Y55:Z55"/>
    <mergeCell ref="AQ65:AT65"/>
    <mergeCell ref="AU65:AX65"/>
    <mergeCell ref="AQ63:AT63"/>
    <mergeCell ref="AU63:AX63"/>
    <mergeCell ref="AQ64:AT64"/>
    <mergeCell ref="Q75:T75"/>
    <mergeCell ref="AW75:AY75"/>
    <mergeCell ref="D65:T65"/>
    <mergeCell ref="U65:V65"/>
    <mergeCell ref="AG66:AH66"/>
    <mergeCell ref="BC67:BF67"/>
    <mergeCell ref="AY64:BB64"/>
    <mergeCell ref="AU66:AX66"/>
    <mergeCell ref="AY66:BB66"/>
    <mergeCell ref="BC66:BF66"/>
    <mergeCell ref="AU67:AX67"/>
    <mergeCell ref="AY67:BB67"/>
    <mergeCell ref="BC65:BF65"/>
    <mergeCell ref="AY65:BB65"/>
    <mergeCell ref="D67:AP67"/>
    <mergeCell ref="AQ67:AT67"/>
    <mergeCell ref="Y66:Z66"/>
    <mergeCell ref="AA66:AB66"/>
    <mergeCell ref="U66:V66"/>
    <mergeCell ref="AK66:AL66"/>
    <mergeCell ref="AE66:AF66"/>
    <mergeCell ref="AI66:AJ66"/>
    <mergeCell ref="D66:T66"/>
    <mergeCell ref="W66:X66"/>
    <mergeCell ref="AE60:AF60"/>
    <mergeCell ref="AE61:AF61"/>
    <mergeCell ref="AE64:AF64"/>
    <mergeCell ref="AO66:AP66"/>
    <mergeCell ref="AO65:AP65"/>
    <mergeCell ref="AM63:AN63"/>
    <mergeCell ref="AI63:AJ63"/>
    <mergeCell ref="AO64:AP64"/>
    <mergeCell ref="AM65:AN65"/>
    <mergeCell ref="AM64:AN64"/>
    <mergeCell ref="AA47:AB47"/>
    <mergeCell ref="AK65:AL65"/>
    <mergeCell ref="AI65:AJ65"/>
    <mergeCell ref="AG61:AH61"/>
    <mergeCell ref="AK64:AL64"/>
    <mergeCell ref="AG63:AH63"/>
    <mergeCell ref="AG65:AH65"/>
    <mergeCell ref="AI64:AJ64"/>
    <mergeCell ref="AI61:AJ61"/>
    <mergeCell ref="AI60:AJ60"/>
    <mergeCell ref="AE43:AF43"/>
    <mergeCell ref="W48:X48"/>
    <mergeCell ref="W47:X47"/>
    <mergeCell ref="Y47:Z47"/>
    <mergeCell ref="AI50:AJ50"/>
    <mergeCell ref="AI48:AJ48"/>
    <mergeCell ref="AG48:AH48"/>
    <mergeCell ref="AE48:AF48"/>
    <mergeCell ref="AA48:AB48"/>
    <mergeCell ref="AC47:AD47"/>
    <mergeCell ref="AC60:AD60"/>
    <mergeCell ref="AK47:AL47"/>
    <mergeCell ref="AA57:AB57"/>
    <mergeCell ref="AG52:AH52"/>
    <mergeCell ref="AE40:AF40"/>
    <mergeCell ref="AG44:AH44"/>
    <mergeCell ref="AE44:AF44"/>
    <mergeCell ref="AE42:AF42"/>
    <mergeCell ref="AG42:AH42"/>
    <mergeCell ref="AG41:AH41"/>
    <mergeCell ref="Y44:Z44"/>
    <mergeCell ref="Y60:Z60"/>
    <mergeCell ref="AG57:AH57"/>
    <mergeCell ref="AE47:AF47"/>
    <mergeCell ref="AG59:AH59"/>
    <mergeCell ref="AG60:AH60"/>
    <mergeCell ref="AC59:AD59"/>
    <mergeCell ref="AE50:AF50"/>
    <mergeCell ref="AG58:AH58"/>
    <mergeCell ref="AC48:AD48"/>
    <mergeCell ref="Y57:Z57"/>
    <mergeCell ref="AI44:AJ44"/>
    <mergeCell ref="AG46:AH46"/>
    <mergeCell ref="AG43:AH43"/>
    <mergeCell ref="AG40:AH40"/>
    <mergeCell ref="D45:BF45"/>
    <mergeCell ref="AK40:AL40"/>
    <mergeCell ref="AY42:BB42"/>
    <mergeCell ref="D46:F46"/>
    <mergeCell ref="AU40:AX40"/>
    <mergeCell ref="G43:T43"/>
    <mergeCell ref="W57:X57"/>
    <mergeCell ref="U57:V57"/>
    <mergeCell ref="AA56:AB56"/>
    <mergeCell ref="Y50:Z50"/>
    <mergeCell ref="D53:BF53"/>
    <mergeCell ref="AC52:AD52"/>
    <mergeCell ref="AI57:AJ57"/>
    <mergeCell ref="AC57:AD57"/>
    <mergeCell ref="U56:V56"/>
    <mergeCell ref="D40:F40"/>
    <mergeCell ref="G40:T40"/>
    <mergeCell ref="AA40:AB40"/>
    <mergeCell ref="Y40:Z40"/>
    <mergeCell ref="D41:F41"/>
    <mergeCell ref="D43:F43"/>
    <mergeCell ref="W43:X43"/>
    <mergeCell ref="W41:X41"/>
    <mergeCell ref="G42:T42"/>
    <mergeCell ref="D42:F42"/>
    <mergeCell ref="AE58:AF58"/>
    <mergeCell ref="AM40:AN40"/>
    <mergeCell ref="AM33:AN36"/>
    <mergeCell ref="AK37:AL37"/>
    <mergeCell ref="AK46:AL46"/>
    <mergeCell ref="AK42:AL42"/>
    <mergeCell ref="AM46:AN46"/>
    <mergeCell ref="AM41:AN41"/>
    <mergeCell ref="AK41:AL41"/>
    <mergeCell ref="AK44:AL44"/>
    <mergeCell ref="AC58:AD58"/>
    <mergeCell ref="AY41:BB41"/>
    <mergeCell ref="AI42:AJ42"/>
    <mergeCell ref="AI43:AJ43"/>
    <mergeCell ref="AK43:AL43"/>
    <mergeCell ref="AO46:AP46"/>
    <mergeCell ref="AQ43:AT43"/>
    <mergeCell ref="AO43:AP43"/>
    <mergeCell ref="AO41:AP41"/>
    <mergeCell ref="AU43:AX43"/>
    <mergeCell ref="AM44:AN44"/>
    <mergeCell ref="AM61:AN61"/>
    <mergeCell ref="AM48:AN48"/>
    <mergeCell ref="AM58:AN58"/>
    <mergeCell ref="AM50:AN50"/>
    <mergeCell ref="AM59:AN59"/>
    <mergeCell ref="AM60:AN60"/>
    <mergeCell ref="AY61:BB61"/>
    <mergeCell ref="AY60:BB60"/>
    <mergeCell ref="AG47:AH47"/>
    <mergeCell ref="U41:V41"/>
    <mergeCell ref="U42:V42"/>
    <mergeCell ref="U43:V43"/>
    <mergeCell ref="Y43:Z43"/>
    <mergeCell ref="AA43:AB43"/>
    <mergeCell ref="AC43:AD43"/>
    <mergeCell ref="AE41:AF41"/>
    <mergeCell ref="W31:X36"/>
    <mergeCell ref="Y31:AB31"/>
    <mergeCell ref="W42:X42"/>
    <mergeCell ref="Y42:Z42"/>
    <mergeCell ref="Y32:Z36"/>
    <mergeCell ref="Y41:Z41"/>
    <mergeCell ref="AA41:AB41"/>
    <mergeCell ref="AA42:AB42"/>
    <mergeCell ref="W40:X40"/>
    <mergeCell ref="G71:BF71"/>
    <mergeCell ref="AM27:AO27"/>
    <mergeCell ref="AO37:AP37"/>
    <mergeCell ref="D39:BF39"/>
    <mergeCell ref="U40:V40"/>
    <mergeCell ref="A29:BJ29"/>
    <mergeCell ref="G41:T41"/>
    <mergeCell ref="AC40:AD40"/>
    <mergeCell ref="AI41:AJ41"/>
    <mergeCell ref="AG50:AH50"/>
    <mergeCell ref="X74:AA74"/>
    <mergeCell ref="AG74:AT74"/>
    <mergeCell ref="BA74:BD74"/>
    <mergeCell ref="AM52:AN52"/>
    <mergeCell ref="AY56:BB56"/>
    <mergeCell ref="AO56:AP56"/>
    <mergeCell ref="AK56:AL56"/>
    <mergeCell ref="D54:BF54"/>
    <mergeCell ref="AE56:AF56"/>
    <mergeCell ref="D70:BF70"/>
    <mergeCell ref="AY69:BB69"/>
    <mergeCell ref="BC69:BF69"/>
    <mergeCell ref="AA65:AB65"/>
    <mergeCell ref="AC66:AD66"/>
    <mergeCell ref="AY68:BB68"/>
    <mergeCell ref="AM66:AN66"/>
    <mergeCell ref="AC65:AD65"/>
    <mergeCell ref="BC68:BF68"/>
    <mergeCell ref="AE65:AF65"/>
    <mergeCell ref="D68:AP68"/>
    <mergeCell ref="W51:X51"/>
    <mergeCell ref="AE57:AF57"/>
    <mergeCell ref="AG56:AH56"/>
    <mergeCell ref="AU69:AX69"/>
    <mergeCell ref="Y65:Z65"/>
    <mergeCell ref="W65:X65"/>
    <mergeCell ref="AU56:AX56"/>
    <mergeCell ref="AO61:AP61"/>
    <mergeCell ref="AA60:AB60"/>
    <mergeCell ref="AG51:AH51"/>
    <mergeCell ref="AI59:AJ59"/>
    <mergeCell ref="AI58:AJ58"/>
    <mergeCell ref="AE59:AF59"/>
    <mergeCell ref="U50:V50"/>
    <mergeCell ref="W50:X50"/>
    <mergeCell ref="U55:V55"/>
    <mergeCell ref="W52:X52"/>
    <mergeCell ref="U52:V52"/>
    <mergeCell ref="W55:X55"/>
    <mergeCell ref="U51:V51"/>
    <mergeCell ref="G46:T46"/>
    <mergeCell ref="D44:T44"/>
    <mergeCell ref="D48:T48"/>
    <mergeCell ref="D49:BF49"/>
    <mergeCell ref="Y48:Z48"/>
    <mergeCell ref="U48:V48"/>
    <mergeCell ref="AM47:AN47"/>
    <mergeCell ref="AI47:AJ47"/>
    <mergeCell ref="AC46:AD46"/>
    <mergeCell ref="U46:V46"/>
    <mergeCell ref="AE46:AF46"/>
    <mergeCell ref="AI46:AJ46"/>
    <mergeCell ref="BI37:BJ37"/>
    <mergeCell ref="AO40:AP40"/>
    <mergeCell ref="AQ37:AT37"/>
    <mergeCell ref="AU37:AX37"/>
    <mergeCell ref="AO42:AP42"/>
    <mergeCell ref="AO44:AP44"/>
    <mergeCell ref="AM42:AN42"/>
    <mergeCell ref="AM43:AN43"/>
    <mergeCell ref="Y11:AO11"/>
    <mergeCell ref="BC36:BF36"/>
    <mergeCell ref="AO30:AP36"/>
    <mergeCell ref="AS17:AV17"/>
    <mergeCell ref="AQ36:AT36"/>
    <mergeCell ref="AQ35:BF35"/>
    <mergeCell ref="AQ30:BF31"/>
    <mergeCell ref="AQ34:AT34"/>
    <mergeCell ref="U30:AB30"/>
    <mergeCell ref="U31:V36"/>
  </mergeCells>
  <printOptions/>
  <pageMargins left="0.7874015748031497" right="0" top="0.2755905511811024" bottom="0" header="0" footer="0"/>
  <pageSetup fitToHeight="2" fitToWidth="1" horizontalDpi="600" verticalDpi="600" orientation="portrait" paperSize="9" scale="28" r:id="rId2"/>
  <rowBreaks count="1" manualBreakCount="1">
    <brk id="78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NATA</cp:lastModifiedBy>
  <cp:lastPrinted>2016-04-25T17:24:51Z</cp:lastPrinted>
  <dcterms:created xsi:type="dcterms:W3CDTF">2016-04-15T09:32:46Z</dcterms:created>
  <dcterms:modified xsi:type="dcterms:W3CDTF">2021-07-13T16:46:52Z</dcterms:modified>
  <cp:category/>
  <cp:version/>
  <cp:contentType/>
  <cp:contentStatus/>
</cp:coreProperties>
</file>