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608" windowHeight="9432"/>
  </bookViews>
  <sheets>
    <sheet name="CUR-Master 2020" sheetId="5" r:id="rId1"/>
  </sheets>
  <definedNames>
    <definedName name="_xlnm.Print_Area" localSheetId="0">'CUR-Master 2020'!$A$1:$BF$72</definedName>
  </definedNames>
  <calcPr calcId="114210"/>
</workbook>
</file>

<file path=xl/calcChain.xml><?xml version="1.0" encoding="utf-8"?>
<calcChain xmlns="http://schemas.openxmlformats.org/spreadsheetml/2006/main">
  <c r="W65" i="5"/>
  <c r="Y65"/>
  <c r="AA65"/>
  <c r="AC65"/>
  <c r="AE65"/>
  <c r="AG65"/>
  <c r="AI65"/>
  <c r="AM65"/>
  <c r="U65"/>
  <c r="W64"/>
  <c r="Y64"/>
  <c r="AA64"/>
  <c r="AC64"/>
  <c r="AE64"/>
  <c r="AG64"/>
  <c r="AI64"/>
  <c r="AM64"/>
  <c r="U64"/>
  <c r="AM59"/>
  <c r="AM60"/>
  <c r="AM61"/>
  <c r="AM62"/>
  <c r="AM58"/>
  <c r="AM57"/>
  <c r="AI63"/>
  <c r="AG63"/>
  <c r="AE59"/>
  <c r="AE60"/>
  <c r="AE61"/>
  <c r="AE62"/>
  <c r="AE58"/>
  <c r="AE57"/>
  <c r="AE63"/>
  <c r="AM63"/>
  <c r="AC63"/>
  <c r="W54"/>
  <c r="Y54"/>
  <c r="AA54"/>
  <c r="AC54"/>
  <c r="AE54"/>
  <c r="AG54"/>
  <c r="AI54"/>
  <c r="AM54"/>
  <c r="U54"/>
  <c r="AM47"/>
  <c r="AM48"/>
  <c r="AM49"/>
  <c r="AM50"/>
  <c r="AM51"/>
  <c r="AM52"/>
  <c r="AM46"/>
  <c r="AM45"/>
  <c r="AE47"/>
  <c r="AE48"/>
  <c r="AE49"/>
  <c r="AE50"/>
  <c r="AE51"/>
  <c r="AE52"/>
  <c r="AE46"/>
  <c r="AE45"/>
  <c r="AE53"/>
  <c r="AG53"/>
  <c r="AI53"/>
  <c r="AM53"/>
  <c r="AC53"/>
  <c r="AC43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</calcChain>
</file>

<file path=xl/sharedStrings.xml><?xml version="1.0" encoding="utf-8"?>
<sst xmlns="http://schemas.openxmlformats.org/spreadsheetml/2006/main" count="187" uniqueCount="142">
  <si>
    <t>MINISTRY OF EDUCATION AND SCIENCE OF UKRAINE</t>
  </si>
  <si>
    <t>National Technical University of Ukraine "Igor Sikorsky Kyiv Polytechnic Institute"</t>
  </si>
  <si>
    <t>CURRICULUM</t>
  </si>
  <si>
    <t>Level</t>
  </si>
  <si>
    <t>Form of study</t>
  </si>
  <si>
    <t>full-time</t>
  </si>
  <si>
    <t>Speciality</t>
  </si>
  <si>
    <t>Faculty (Institute)</t>
  </si>
  <si>
    <t>Qualification</t>
  </si>
  <si>
    <t>Study duration</t>
  </si>
  <si>
    <t>Base level</t>
  </si>
  <si>
    <r>
      <t xml:space="preserve"> </t>
    </r>
    <r>
      <rPr>
        <b/>
        <sz val="18"/>
        <rFont val="Arial"/>
        <family val="2"/>
        <charset val="204"/>
      </rPr>
      <t>І. Schedule of educational process</t>
    </r>
  </si>
  <si>
    <t>YEAR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</si>
  <si>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</si>
  <si>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</si>
  <si>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</si>
  <si>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</si>
  <si>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</si>
  <si>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</si>
  <si>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</si>
  <si>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</si>
  <si>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</si>
  <si>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</si>
  <si>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August</t>
  </si>
  <si>
    <t>I</t>
  </si>
  <si>
    <t>E</t>
  </si>
  <si>
    <t>H</t>
  </si>
  <si>
    <t>II</t>
  </si>
  <si>
    <t>P</t>
  </si>
  <si>
    <t>R</t>
  </si>
  <si>
    <t>A</t>
  </si>
  <si>
    <t>Examination</t>
  </si>
  <si>
    <t>Practice</t>
  </si>
  <si>
    <t>Research</t>
  </si>
  <si>
    <t>Assessment</t>
  </si>
  <si>
    <t>Holiday</t>
  </si>
  <si>
    <t>III. Practice</t>
  </si>
  <si>
    <t>Total</t>
  </si>
  <si>
    <t>Type of practice</t>
  </si>
  <si>
    <t>Weeks</t>
  </si>
  <si>
    <t>Subjects</t>
  </si>
  <si>
    <t>Form of graduates assessment
(exam, graduation project)</t>
  </si>
  <si>
    <t>V. Plan of Educational process</t>
  </si>
  <si>
    <t>Code</t>
  </si>
  <si>
    <t>Exams</t>
  </si>
  <si>
    <t xml:space="preserve">Total </t>
  </si>
  <si>
    <t>Lectures</t>
  </si>
  <si>
    <t>TOTAL</t>
  </si>
  <si>
    <t>APPROVED</t>
  </si>
  <si>
    <t>Graduation Department</t>
  </si>
  <si>
    <t>(full-time, part-time)</t>
  </si>
  <si>
    <t>Master</t>
  </si>
  <si>
    <t>Bachelor degree</t>
  </si>
  <si>
    <t>Symbols:</t>
  </si>
  <si>
    <t xml:space="preserve">IV. Graduates assessment </t>
  </si>
  <si>
    <t>Distribution for terms (semesters)</t>
  </si>
  <si>
    <t>Number of hours</t>
  </si>
  <si>
    <t>Lectures/practical lessons</t>
  </si>
  <si>
    <t>Learning period</t>
  </si>
  <si>
    <t>Final tests</t>
  </si>
  <si>
    <t xml:space="preserve">Self-study </t>
  </si>
  <si>
    <t xml:space="preserve">Laboratory </t>
  </si>
  <si>
    <t>II. Summary table of  time budget (Weeks)</t>
  </si>
  <si>
    <t>ECTS Credits</t>
  </si>
  <si>
    <t>Practical</t>
  </si>
  <si>
    <t>Educational and Professional program</t>
  </si>
  <si>
    <t>(Enrolment 2020)</t>
  </si>
  <si>
    <t>February</t>
  </si>
  <si>
    <t>Igor Sikorsky Kyiv Polytechnic Institute</t>
  </si>
  <si>
    <t>_____________  Mykhaylo ILCHENKO</t>
  </si>
  <si>
    <t>Individual task</t>
  </si>
  <si>
    <t>1.1. General training cycle</t>
  </si>
  <si>
    <t xml:space="preserve"> 1.2. Vocational training cycle</t>
  </si>
  <si>
    <t>TOTAL IN NORMATIVE educational components</t>
  </si>
  <si>
    <t>Total number of part 1.1</t>
  </si>
  <si>
    <t>Total number of part 1.2</t>
  </si>
  <si>
    <t xml:space="preserve">educational components </t>
  </si>
  <si>
    <t>Total number of part 2.1</t>
  </si>
  <si>
    <t>TOTAL IN SELECTIVE educational components</t>
  </si>
  <si>
    <t>1 year 4 months</t>
  </si>
  <si>
    <t>1. Сompulsory educational components</t>
  </si>
  <si>
    <t>2. Оptional educational components</t>
  </si>
  <si>
    <t>Мodule test</t>
  </si>
  <si>
    <t>051 "Economics"</t>
  </si>
  <si>
    <t>Management and Marketing</t>
  </si>
  <si>
    <t>8</t>
  </si>
  <si>
    <t>ЗО 1</t>
  </si>
  <si>
    <t>ЗО 2</t>
  </si>
  <si>
    <t>ЗО 3</t>
  </si>
  <si>
    <t>ЗО 4</t>
  </si>
  <si>
    <t>ЗО 5</t>
  </si>
  <si>
    <t>ЗО 6</t>
  </si>
  <si>
    <t>ЗО 7</t>
  </si>
  <si>
    <t>ПО 1</t>
  </si>
  <si>
    <t>ПО 2</t>
  </si>
  <si>
    <t>ПО 3</t>
  </si>
  <si>
    <t>ПО 4</t>
  </si>
  <si>
    <t>ПО 5</t>
  </si>
  <si>
    <t>ПО 6</t>
  </si>
  <si>
    <t>ПО 7</t>
  </si>
  <si>
    <t>ПО 8</t>
  </si>
  <si>
    <t>International Economics</t>
  </si>
  <si>
    <t>Pre-diploma Practice</t>
  </si>
  <si>
    <t>ПВ 1</t>
  </si>
  <si>
    <t>ПВ 2</t>
  </si>
  <si>
    <t>ПВ 3</t>
  </si>
  <si>
    <t>ПВ 4</t>
  </si>
  <si>
    <t>ПВ 5</t>
  </si>
  <si>
    <t>ПВ 6</t>
  </si>
  <si>
    <t>Educational component 1 of the F-Catalog</t>
  </si>
  <si>
    <t>Educational component 2 of the F-Catalog</t>
  </si>
  <si>
    <t>Educational component 3 of the F-Catalog</t>
  </si>
  <si>
    <t>Educational component 4 of the F-Catalog</t>
  </si>
  <si>
    <t>Educational component 5 of the F-Catalog</t>
  </si>
  <si>
    <t>Master of Economics</t>
  </si>
  <si>
    <t xml:space="preserve">Pre-diploma Practice    </t>
  </si>
  <si>
    <t>Master Thesis</t>
  </si>
  <si>
    <t>Defence of Master Thesis</t>
  </si>
  <si>
    <t>2</t>
  </si>
  <si>
    <t>2.1. Vocational training cycle (Оptional subjetcs from Faculty catalogue)</t>
  </si>
  <si>
    <t>Intellectual Property and Patenting</t>
  </si>
  <si>
    <t>Practicum in Foreign Professional Communication</t>
  </si>
  <si>
    <t>Innovation Management</t>
  </si>
  <si>
    <t>Economic Dimension of Sustainable Development</t>
  </si>
  <si>
    <t xml:space="preserve">Scientific Work on Theme of Master Thesis </t>
  </si>
  <si>
    <t xml:space="preserve">Training of Master Thesis </t>
  </si>
  <si>
    <t>Educational component 61 of the F-Catalog</t>
  </si>
  <si>
    <t xml:space="preserve">  International Economics</t>
  </si>
  <si>
    <t xml:space="preserve">by Academic Council </t>
  </si>
  <si>
    <t>(мeeting protocol  № __ from ________ 2020)</t>
  </si>
  <si>
    <t xml:space="preserve"> Head of Academic Council </t>
  </si>
  <si>
    <r>
      <t>Approved by University Academic Council, Meeting protocol  № _</t>
    </r>
    <r>
      <rPr>
        <b/>
        <u/>
        <sz val="18"/>
        <color indexed="9"/>
        <rFont val="Arial"/>
        <family val="2"/>
        <charset val="204"/>
      </rPr>
      <t>8</t>
    </r>
    <r>
      <rPr>
        <b/>
        <sz val="18"/>
        <color indexed="9"/>
        <rFont val="Arial"/>
        <family val="2"/>
        <charset val="204"/>
      </rPr>
      <t>_ from</t>
    </r>
    <r>
      <rPr>
        <b/>
        <u/>
        <sz val="18"/>
        <color indexed="9"/>
        <rFont val="Arial Cyr"/>
        <charset val="204"/>
      </rPr>
      <t xml:space="preserve"> 27.04.2020</t>
    </r>
  </si>
  <si>
    <r>
      <t xml:space="preserve">Head of the Department   ________________/ </t>
    </r>
    <r>
      <rPr>
        <b/>
        <u/>
        <sz val="18"/>
        <rFont val="Arial Cyr"/>
        <charset val="204"/>
      </rPr>
      <t>Serhii VOITKO</t>
    </r>
    <r>
      <rPr>
        <b/>
        <sz val="18"/>
        <rFont val="Arial Cyr"/>
        <charset val="204"/>
      </rPr>
      <t>/</t>
    </r>
  </si>
  <si>
    <r>
      <t xml:space="preserve">Dean of the Faculty   </t>
    </r>
    <r>
      <rPr>
        <b/>
        <sz val="18"/>
        <rFont val="Arial"/>
        <family val="2"/>
      </rPr>
      <t>_____________ /Oleh GAVRYSH</t>
    </r>
    <r>
      <rPr>
        <b/>
        <u/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>/</t>
    </r>
  </si>
  <si>
    <t>Social Responsibility</t>
  </si>
  <si>
    <t>International Project Management</t>
  </si>
  <si>
    <t xml:space="preserve">Global Economy </t>
  </si>
  <si>
    <t xml:space="preserve">Risk Forecasting in International Economic Activity   </t>
  </si>
  <si>
    <t>Methodology of Decision-Making in the Context of Globalization</t>
  </si>
  <si>
    <t>Integrated Corporate Structures in International Business</t>
  </si>
  <si>
    <t>International Trade</t>
  </si>
  <si>
    <t>International Trade Coursework</t>
  </si>
</sst>
</file>

<file path=xl/styles.xml><?xml version="1.0" encoding="utf-8"?>
<styleSheet xmlns="http://schemas.openxmlformats.org/spreadsheetml/2006/main">
  <fonts count="46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Arial"/>
      <family val="2"/>
    </font>
    <font>
      <b/>
      <sz val="18"/>
      <name val="Arial"/>
      <family val="2"/>
    </font>
    <font>
      <sz val="30"/>
      <name val="Arial"/>
      <family val="2"/>
      <charset val="204"/>
    </font>
    <font>
      <b/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  <charset val="204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name val="Arial Cyr"/>
      <charset val="204"/>
    </font>
    <font>
      <b/>
      <sz val="16"/>
      <color indexed="10"/>
      <name val="Arial"/>
      <family val="2"/>
      <charset val="204"/>
    </font>
    <font>
      <b/>
      <sz val="15"/>
      <name val="Arial"/>
      <family val="2"/>
    </font>
    <font>
      <i/>
      <sz val="14"/>
      <name val="Arial"/>
      <family val="2"/>
    </font>
    <font>
      <b/>
      <u/>
      <sz val="18"/>
      <name val="Arial Cyr"/>
      <charset val="204"/>
    </font>
    <font>
      <b/>
      <u/>
      <sz val="18"/>
      <name val="Arial"/>
      <family val="2"/>
      <charset val="204"/>
    </font>
    <font>
      <sz val="8"/>
      <name val="Arial Cyr"/>
      <charset val="204"/>
    </font>
    <font>
      <sz val="18"/>
      <color indexed="9"/>
      <name val="Arial Cyr"/>
      <charset val="204"/>
    </font>
    <font>
      <b/>
      <sz val="18"/>
      <color indexed="9"/>
      <name val="Arial"/>
      <family val="2"/>
      <charset val="204"/>
    </font>
    <font>
      <b/>
      <u/>
      <sz val="18"/>
      <color indexed="9"/>
      <name val="Arial"/>
      <family val="2"/>
      <charset val="204"/>
    </font>
    <font>
      <b/>
      <u/>
      <sz val="18"/>
      <color indexed="9"/>
      <name val="Arial Cyr"/>
      <charset val="204"/>
    </font>
    <font>
      <b/>
      <sz val="18"/>
      <color indexed="9"/>
      <name val="Arial"/>
      <family val="2"/>
    </font>
    <font>
      <sz val="18"/>
      <color indexed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9">
    <xf numFmtId="0" fontId="0" fillId="0" borderId="0" xfId="0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49" fontId="1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3" fillId="2" borderId="1" xfId="0" applyNumberFormat="1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6" fillId="0" borderId="0" xfId="0" applyFont="1" applyFill="1" applyBorder="1" applyProtection="1"/>
    <xf numFmtId="0" fontId="27" fillId="0" borderId="0" xfId="0" applyFont="1" applyFill="1" applyBorder="1" applyProtection="1"/>
    <xf numFmtId="49" fontId="28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center" vertical="justify" wrapText="1"/>
    </xf>
    <xf numFmtId="49" fontId="24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11" fontId="16" fillId="0" borderId="0" xfId="0" applyNumberFormat="1" applyFont="1" applyFill="1" applyBorder="1" applyAlignment="1" applyProtection="1">
      <alignment horizontal="left" vertical="justify" wrapText="1"/>
    </xf>
    <xf numFmtId="0" fontId="15" fillId="0" borderId="0" xfId="0" applyFont="1" applyFill="1" applyBorder="1" applyProtection="1"/>
    <xf numFmtId="11" fontId="21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16" fillId="0" borderId="0" xfId="0" applyFont="1" applyFill="1" applyBorder="1" applyAlignment="1" applyProtection="1">
      <alignment vertical="justify"/>
    </xf>
    <xf numFmtId="0" fontId="16" fillId="0" borderId="0" xfId="0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justify" wrapText="1"/>
    </xf>
    <xf numFmtId="0" fontId="9" fillId="0" borderId="0" xfId="0" applyFont="1" applyFill="1" applyBorder="1" applyAlignment="1" applyProtection="1"/>
    <xf numFmtId="11" fontId="15" fillId="0" borderId="0" xfId="0" applyNumberFormat="1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Protection="1"/>
    <xf numFmtId="49" fontId="16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6" fillId="0" borderId="0" xfId="0" applyFont="1" applyFill="1" applyBorder="1"/>
    <xf numFmtId="0" fontId="1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justify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justify"/>
    </xf>
    <xf numFmtId="49" fontId="25" fillId="0" borderId="0" xfId="0" applyNumberFormat="1" applyFont="1" applyFill="1" applyBorder="1" applyAlignment="1" applyProtection="1">
      <alignment horizontal="right" vertical="justify"/>
    </xf>
    <xf numFmtId="0" fontId="24" fillId="0" borderId="0" xfId="0" applyFont="1" applyFill="1" applyBorder="1" applyAlignment="1" applyProtection="1">
      <alignment vertical="top"/>
    </xf>
    <xf numFmtId="0" fontId="0" fillId="0" borderId="0" xfId="0" applyFont="1" applyFill="1" applyAlignment="1" applyProtection="1"/>
    <xf numFmtId="0" fontId="31" fillId="0" borderId="0" xfId="0" applyFont="1" applyFill="1" applyBorder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0" fontId="30" fillId="0" borderId="0" xfId="0" applyFont="1" applyFill="1" applyBorder="1" applyAlignment="1"/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1" fillId="0" borderId="2" xfId="0" applyFont="1" applyFill="1" applyBorder="1" applyProtection="1"/>
    <xf numFmtId="0" fontId="11" fillId="0" borderId="2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/>
    </xf>
    <xf numFmtId="0" fontId="14" fillId="0" borderId="2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Protection="1"/>
    <xf numFmtId="0" fontId="18" fillId="0" borderId="2" xfId="0" applyFont="1" applyFill="1" applyBorder="1" applyProtection="1"/>
    <xf numFmtId="0" fontId="10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9" fillId="0" borderId="2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textRotation="90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1" xfId="0" applyNumberFormat="1" applyFont="1" applyFill="1" applyBorder="1" applyAlignment="1" applyProtection="1">
      <alignment horizontal="center"/>
    </xf>
    <xf numFmtId="0" fontId="23" fillId="0" borderId="6" xfId="0" applyNumberFormat="1" applyFont="1" applyFill="1" applyBorder="1" applyAlignment="1" applyProtection="1">
      <alignment horizontal="left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 vertical="justify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left" vertical="top"/>
    </xf>
    <xf numFmtId="49" fontId="22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/>
    <xf numFmtId="0" fontId="2" fillId="0" borderId="2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1" fillId="0" borderId="7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Protection="1"/>
    <xf numFmtId="0" fontId="1" fillId="0" borderId="8" xfId="0" applyNumberFormat="1" applyFont="1" applyFill="1" applyBorder="1" applyAlignment="1" applyProtection="1">
      <alignment horizontal="left"/>
    </xf>
    <xf numFmtId="49" fontId="1" fillId="0" borderId="8" xfId="0" applyNumberFormat="1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left"/>
    </xf>
    <xf numFmtId="0" fontId="0" fillId="0" borderId="1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" fillId="0" borderId="3" xfId="0" applyFont="1" applyFill="1" applyBorder="1" applyAlignment="1">
      <alignment horizontal="left"/>
    </xf>
    <xf numFmtId="0" fontId="4" fillId="0" borderId="10" xfId="0" applyFont="1" applyFill="1" applyBorder="1" applyProtection="1"/>
    <xf numFmtId="0" fontId="5" fillId="0" borderId="3" xfId="0" applyFont="1" applyFill="1" applyBorder="1" applyAlignment="1" applyProtection="1">
      <alignment horizontal="left"/>
    </xf>
    <xf numFmtId="0" fontId="6" fillId="0" borderId="10" xfId="0" applyFont="1" applyFill="1" applyBorder="1" applyProtection="1"/>
    <xf numFmtId="0" fontId="6" fillId="0" borderId="3" xfId="0" applyFont="1" applyFill="1" applyBorder="1" applyProtection="1"/>
    <xf numFmtId="0" fontId="1" fillId="0" borderId="10" xfId="0" applyFont="1" applyFill="1" applyBorder="1" applyAlignment="1" applyProtection="1">
      <alignment horizontal="left"/>
    </xf>
    <xf numFmtId="0" fontId="1" fillId="0" borderId="3" xfId="0" applyFont="1" applyFill="1" applyBorder="1" applyProtection="1"/>
    <xf numFmtId="0" fontId="1" fillId="0" borderId="10" xfId="0" applyFont="1" applyFill="1" applyBorder="1" applyProtection="1"/>
    <xf numFmtId="0" fontId="11" fillId="0" borderId="1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/>
    </xf>
    <xf numFmtId="0" fontId="23" fillId="0" borderId="10" xfId="0" applyFont="1" applyFill="1" applyBorder="1" applyAlignment="1" applyProtection="1">
      <alignment horizontal="left"/>
    </xf>
    <xf numFmtId="0" fontId="23" fillId="0" borderId="3" xfId="0" applyFont="1" applyFill="1" applyBorder="1" applyAlignment="1" applyProtection="1">
      <alignment horizontal="left"/>
    </xf>
    <xf numFmtId="0" fontId="25" fillId="0" borderId="10" xfId="0" applyFont="1" applyFill="1" applyBorder="1" applyAlignment="1" applyProtection="1">
      <alignment horizontal="left"/>
    </xf>
    <xf numFmtId="0" fontId="15" fillId="0" borderId="10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/>
    <xf numFmtId="0" fontId="9" fillId="0" borderId="10" xfId="0" applyFont="1" applyFill="1" applyBorder="1" applyProtection="1"/>
    <xf numFmtId="0" fontId="9" fillId="0" borderId="3" xfId="0" applyFont="1" applyFill="1" applyBorder="1" applyProtection="1"/>
    <xf numFmtId="0" fontId="27" fillId="0" borderId="10" xfId="0" applyFont="1" applyFill="1" applyBorder="1" applyProtection="1"/>
    <xf numFmtId="0" fontId="30" fillId="0" borderId="10" xfId="0" applyFont="1" applyFill="1" applyBorder="1" applyAlignment="1"/>
    <xf numFmtId="0" fontId="31" fillId="0" borderId="3" xfId="0" applyFont="1" applyFill="1" applyBorder="1" applyProtection="1"/>
    <xf numFmtId="49" fontId="31" fillId="0" borderId="10" xfId="0" applyNumberFormat="1" applyFont="1" applyFill="1" applyBorder="1" applyAlignment="1" applyProtection="1">
      <alignment horizontal="center" vertical="justify" wrapText="1"/>
    </xf>
    <xf numFmtId="0" fontId="12" fillId="0" borderId="11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11" fontId="1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/>
    <xf numFmtId="0" fontId="24" fillId="0" borderId="3" xfId="0" applyNumberFormat="1" applyFont="1" applyFill="1" applyBorder="1" applyAlignment="1" applyProtection="1">
      <alignment horizontal="center" vertical="center"/>
    </xf>
    <xf numFmtId="0" fontId="27" fillId="0" borderId="3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11" fillId="0" borderId="2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49" fontId="1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49" fontId="11" fillId="0" borderId="2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vertical="top"/>
    </xf>
    <xf numFmtId="0" fontId="11" fillId="0" borderId="2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0" fontId="17" fillId="2" borderId="4" xfId="0" applyNumberFormat="1" applyFont="1" applyFill="1" applyBorder="1" applyAlignment="1" applyProtection="1">
      <alignment horizontal="center" vertical="center"/>
    </xf>
    <xf numFmtId="0" fontId="17" fillId="0" borderId="16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horizontal="left"/>
    </xf>
    <xf numFmtId="0" fontId="13" fillId="0" borderId="14" xfId="0" applyFont="1" applyFill="1" applyBorder="1" applyAlignment="1" applyProtection="1">
      <alignment horizontal="center"/>
    </xf>
    <xf numFmtId="0" fontId="13" fillId="0" borderId="15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center" vertical="center" textRotation="90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Protection="1"/>
    <xf numFmtId="0" fontId="13" fillId="0" borderId="10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wrapText="1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5" fillId="0" borderId="10" xfId="0" applyFont="1" applyFill="1" applyBorder="1" applyProtection="1"/>
    <xf numFmtId="0" fontId="15" fillId="0" borderId="3" xfId="0" applyFont="1" applyFill="1" applyBorder="1" applyProtection="1"/>
    <xf numFmtId="0" fontId="20" fillId="0" borderId="10" xfId="0" applyFont="1" applyFill="1" applyBorder="1" applyProtection="1"/>
    <xf numFmtId="0" fontId="5" fillId="0" borderId="0" xfId="0" applyNumberFormat="1" applyFont="1" applyFill="1" applyBorder="1" applyAlignment="1" applyProtection="1">
      <alignment vertical="center" textRotation="90" wrapText="1"/>
    </xf>
    <xf numFmtId="0" fontId="20" fillId="0" borderId="3" xfId="0" applyFont="1" applyFill="1" applyBorder="1" applyProtection="1"/>
    <xf numFmtId="0" fontId="11" fillId="0" borderId="0" xfId="0" applyFont="1" applyFill="1" applyBorder="1" applyAlignment="1" applyProtection="1">
      <alignment vertical="center" textRotation="90"/>
    </xf>
    <xf numFmtId="0" fontId="5" fillId="0" borderId="0" xfId="0" applyNumberFormat="1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vertical="center" textRotation="90"/>
    </xf>
    <xf numFmtId="0" fontId="9" fillId="0" borderId="0" xfId="0" applyFont="1" applyFill="1" applyBorder="1" applyAlignment="1" applyProtection="1">
      <alignment vertical="center" textRotation="90"/>
    </xf>
    <xf numFmtId="0" fontId="23" fillId="0" borderId="0" xfId="0" applyFont="1" applyFill="1" applyBorder="1" applyProtection="1"/>
    <xf numFmtId="0" fontId="36" fillId="0" borderId="10" xfId="0" applyFont="1" applyFill="1" applyBorder="1" applyProtection="1"/>
    <xf numFmtId="0" fontId="36" fillId="0" borderId="0" xfId="0" applyFont="1" applyFill="1" applyBorder="1" applyProtection="1"/>
    <xf numFmtId="0" fontId="36" fillId="0" borderId="0" xfId="0" applyNumberFormat="1" applyFont="1" applyFill="1" applyBorder="1" applyAlignment="1" applyProtection="1">
      <alignment horizontal="center" wrapText="1"/>
    </xf>
    <xf numFmtId="0" fontId="36" fillId="0" borderId="3" xfId="0" applyFont="1" applyFill="1" applyBorder="1" applyProtection="1"/>
    <xf numFmtId="0" fontId="20" fillId="0" borderId="2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vertical="top"/>
    </xf>
    <xf numFmtId="0" fontId="27" fillId="0" borderId="20" xfId="0" applyNumberFormat="1" applyFont="1" applyFill="1" applyBorder="1" applyAlignment="1" applyProtection="1">
      <alignment horizontal="center" vertical="center"/>
    </xf>
    <xf numFmtId="0" fontId="27" fillId="0" borderId="22" xfId="0" applyNumberFormat="1" applyFont="1" applyFill="1" applyBorder="1" applyAlignment="1" applyProtection="1">
      <alignment horizontal="center" vertical="center"/>
    </xf>
    <xf numFmtId="0" fontId="23" fillId="0" borderId="20" xfId="0" applyNumberFormat="1" applyFont="1" applyFill="1" applyBorder="1" applyAlignment="1" applyProtection="1">
      <alignment horizontal="center" vertical="center"/>
    </xf>
    <xf numFmtId="0" fontId="23" fillId="0" borderId="2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top"/>
    </xf>
    <xf numFmtId="49" fontId="5" fillId="0" borderId="2" xfId="0" applyNumberFormat="1" applyFont="1" applyFill="1" applyBorder="1" applyAlignment="1" applyProtection="1">
      <alignment vertical="top"/>
    </xf>
    <xf numFmtId="0" fontId="34" fillId="0" borderId="0" xfId="0" applyFont="1" applyFill="1" applyBorder="1" applyAlignment="1" applyProtection="1">
      <alignment vertical="top"/>
    </xf>
    <xf numFmtId="0" fontId="40" fillId="0" borderId="10" xfId="0" applyFont="1" applyFill="1" applyBorder="1" applyAlignment="1"/>
    <xf numFmtId="49" fontId="41" fillId="0" borderId="0" xfId="0" applyNumberFormat="1" applyFont="1" applyFill="1" applyBorder="1" applyAlignment="1" applyProtection="1">
      <alignment vertical="top"/>
    </xf>
    <xf numFmtId="49" fontId="44" fillId="0" borderId="0" xfId="0" applyNumberFormat="1" applyFont="1" applyFill="1" applyBorder="1" applyAlignment="1" applyProtection="1">
      <alignment vertical="top"/>
    </xf>
    <xf numFmtId="0" fontId="41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Protection="1"/>
    <xf numFmtId="0" fontId="45" fillId="0" borderId="3" xfId="0" applyFont="1" applyFill="1" applyBorder="1" applyProtection="1"/>
    <xf numFmtId="0" fontId="23" fillId="0" borderId="20" xfId="0" applyNumberFormat="1" applyFont="1" applyFill="1" applyBorder="1" applyAlignment="1" applyProtection="1">
      <alignment horizontal="center" vertical="center"/>
    </xf>
    <xf numFmtId="0" fontId="23" fillId="0" borderId="22" xfId="0" applyNumberFormat="1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right"/>
    </xf>
    <xf numFmtId="0" fontId="11" fillId="0" borderId="35" xfId="0" applyFont="1" applyFill="1" applyBorder="1" applyAlignment="1" applyProtection="1">
      <alignment horizontal="right"/>
    </xf>
    <xf numFmtId="0" fontId="11" fillId="0" borderId="50" xfId="0" applyFont="1" applyFill="1" applyBorder="1" applyAlignment="1" applyProtection="1">
      <alignment horizontal="right"/>
    </xf>
    <xf numFmtId="0" fontId="27" fillId="0" borderId="20" xfId="0" applyNumberFormat="1" applyFont="1" applyFill="1" applyBorder="1" applyAlignment="1" applyProtection="1">
      <alignment horizontal="center" vertical="center"/>
    </xf>
    <xf numFmtId="0" fontId="27" fillId="0" borderId="22" xfId="0" applyNumberFormat="1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left" vertical="center" wrapText="1" shrinkToFit="1"/>
    </xf>
    <xf numFmtId="0" fontId="23" fillId="0" borderId="21" xfId="0" applyFont="1" applyFill="1" applyBorder="1" applyAlignment="1" applyProtection="1">
      <alignment horizontal="left" vertical="center" wrapText="1" shrinkToFit="1"/>
    </xf>
    <xf numFmtId="0" fontId="23" fillId="0" borderId="22" xfId="0" applyFont="1" applyFill="1" applyBorder="1" applyAlignment="1" applyProtection="1">
      <alignment horizontal="left" vertical="center" wrapText="1" shrinkToFit="1"/>
    </xf>
    <xf numFmtId="0" fontId="25" fillId="0" borderId="34" xfId="0" applyNumberFormat="1" applyFont="1" applyFill="1" applyBorder="1" applyAlignment="1" applyProtection="1">
      <alignment horizontal="center" vertical="center"/>
    </xf>
    <xf numFmtId="0" fontId="25" fillId="0" borderId="50" xfId="0" applyNumberFormat="1" applyFont="1" applyFill="1" applyBorder="1" applyAlignment="1" applyProtection="1">
      <alignment horizontal="center" vertical="center"/>
    </xf>
    <xf numFmtId="0" fontId="25" fillId="0" borderId="34" xfId="0" applyFont="1" applyFill="1" applyBorder="1" applyAlignment="1" applyProtection="1">
      <alignment horizontal="center" vertical="center"/>
    </xf>
    <xf numFmtId="0" fontId="25" fillId="0" borderId="50" xfId="0" applyFont="1" applyFill="1" applyBorder="1" applyAlignment="1" applyProtection="1">
      <alignment horizontal="center" vertical="center"/>
    </xf>
    <xf numFmtId="0" fontId="25" fillId="0" borderId="35" xfId="0" applyFont="1" applyFill="1" applyBorder="1" applyAlignment="1" applyProtection="1">
      <alignment horizontal="center" vertical="center"/>
    </xf>
    <xf numFmtId="0" fontId="27" fillId="3" borderId="52" xfId="0" applyFont="1" applyFill="1" applyBorder="1" applyAlignment="1" applyProtection="1">
      <alignment horizontal="center" vertical="center"/>
    </xf>
    <xf numFmtId="0" fontId="27" fillId="3" borderId="53" xfId="0" applyFont="1" applyFill="1" applyBorder="1" applyAlignment="1" applyProtection="1">
      <alignment horizontal="center" vertical="center"/>
    </xf>
    <xf numFmtId="0" fontId="27" fillId="0" borderId="20" xfId="0" applyFont="1" applyFill="1" applyBorder="1" applyAlignment="1" applyProtection="1">
      <alignment vertical="center"/>
    </xf>
    <xf numFmtId="0" fontId="27" fillId="0" borderId="22" xfId="0" applyFont="1" applyFill="1" applyBorder="1" applyAlignment="1" applyProtection="1">
      <alignment vertical="center"/>
    </xf>
    <xf numFmtId="0" fontId="27" fillId="3" borderId="27" xfId="0" applyNumberFormat="1" applyFont="1" applyFill="1" applyBorder="1" applyAlignment="1" applyProtection="1">
      <alignment horizontal="center" vertical="center"/>
    </xf>
    <xf numFmtId="0" fontId="27" fillId="3" borderId="25" xfId="0" applyNumberFormat="1" applyFont="1" applyFill="1" applyBorder="1" applyAlignment="1" applyProtection="1">
      <alignment horizontal="center" vertical="center"/>
    </xf>
    <xf numFmtId="0" fontId="27" fillId="3" borderId="28" xfId="0" applyNumberFormat="1" applyFont="1" applyFill="1" applyBorder="1" applyAlignment="1" applyProtection="1">
      <alignment horizontal="center" vertical="center"/>
    </xf>
    <xf numFmtId="0" fontId="27" fillId="3" borderId="26" xfId="0" applyNumberFormat="1" applyFont="1" applyFill="1" applyBorder="1" applyAlignment="1" applyProtection="1">
      <alignment horizontal="center" vertical="center"/>
    </xf>
    <xf numFmtId="0" fontId="27" fillId="3" borderId="26" xfId="0" applyFont="1" applyFill="1" applyBorder="1" applyAlignment="1" applyProtection="1">
      <alignment horizontal="center" vertical="center"/>
    </xf>
    <xf numFmtId="0" fontId="27" fillId="3" borderId="51" xfId="0" applyFont="1" applyFill="1" applyBorder="1" applyAlignment="1" applyProtection="1">
      <alignment horizontal="center" vertical="center"/>
    </xf>
    <xf numFmtId="0" fontId="27" fillId="0" borderId="29" xfId="0" applyNumberFormat="1" applyFont="1" applyFill="1" applyBorder="1" applyAlignment="1" applyProtection="1">
      <alignment horizontal="center" vertical="center"/>
    </xf>
    <xf numFmtId="0" fontId="27" fillId="0" borderId="30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3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5" fillId="0" borderId="33" xfId="0" applyFont="1" applyFill="1" applyBorder="1" applyAlignment="1" applyProtection="1">
      <alignment horizontal="right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 wrapText="1" shrinkToFit="1"/>
    </xf>
    <xf numFmtId="0" fontId="23" fillId="2" borderId="21" xfId="0" applyFont="1" applyFill="1" applyBorder="1" applyAlignment="1" applyProtection="1">
      <alignment horizontal="left" vertical="center" wrapText="1" shrinkToFit="1"/>
    </xf>
    <xf numFmtId="0" fontId="23" fillId="2" borderId="22" xfId="0" applyFont="1" applyFill="1" applyBorder="1" applyAlignment="1" applyProtection="1">
      <alignment horizontal="left" vertical="center" wrapText="1" shrinkToFit="1"/>
    </xf>
    <xf numFmtId="0" fontId="27" fillId="3" borderId="14" xfId="0" applyFont="1" applyFill="1" applyBorder="1" applyAlignment="1" applyProtection="1">
      <alignment horizontal="center" vertical="center"/>
    </xf>
    <xf numFmtId="0" fontId="27" fillId="3" borderId="5" xfId="0" applyFont="1" applyFill="1" applyBorder="1" applyAlignment="1" applyProtection="1">
      <alignment horizontal="center" vertical="center"/>
    </xf>
    <xf numFmtId="0" fontId="25" fillId="5" borderId="34" xfId="0" applyFont="1" applyFill="1" applyBorder="1" applyAlignment="1" applyProtection="1">
      <alignment horizontal="center" vertical="center"/>
    </xf>
    <xf numFmtId="0" fontId="25" fillId="5" borderId="50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right" wrapText="1"/>
    </xf>
    <xf numFmtId="0" fontId="11" fillId="0" borderId="35" xfId="0" applyFont="1" applyFill="1" applyBorder="1" applyAlignment="1" applyProtection="1">
      <alignment horizontal="right" wrapText="1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left" vertical="center" wrapText="1" shrinkToFit="1"/>
    </xf>
    <xf numFmtId="0" fontId="23" fillId="0" borderId="2" xfId="0" applyFont="1" applyFill="1" applyBorder="1" applyAlignment="1" applyProtection="1">
      <alignment horizontal="left" vertical="center" wrapText="1" shrinkToFit="1"/>
    </xf>
    <xf numFmtId="0" fontId="23" fillId="0" borderId="24" xfId="0" applyFont="1" applyFill="1" applyBorder="1" applyAlignment="1" applyProtection="1">
      <alignment horizontal="left" vertical="center" wrapText="1" shrinkToFit="1"/>
    </xf>
    <xf numFmtId="0" fontId="11" fillId="5" borderId="34" xfId="0" applyFont="1" applyFill="1" applyBorder="1" applyAlignment="1" applyProtection="1">
      <alignment horizontal="right"/>
    </xf>
    <xf numFmtId="0" fontId="11" fillId="5" borderId="35" xfId="0" applyFont="1" applyFill="1" applyBorder="1" applyAlignment="1" applyProtection="1">
      <alignment horizontal="right"/>
    </xf>
    <xf numFmtId="0" fontId="11" fillId="5" borderId="50" xfId="0" applyFont="1" applyFill="1" applyBorder="1" applyAlignment="1" applyProtection="1">
      <alignment horizontal="right"/>
    </xf>
    <xf numFmtId="0" fontId="5" fillId="4" borderId="31" xfId="0" applyFont="1" applyFill="1" applyBorder="1" applyAlignment="1" applyProtection="1">
      <alignment horizontal="center" vertical="center"/>
    </xf>
    <xf numFmtId="0" fontId="5" fillId="4" borderId="32" xfId="0" applyFont="1" applyFill="1" applyBorder="1" applyAlignment="1" applyProtection="1">
      <alignment horizontal="center" vertical="center"/>
    </xf>
    <xf numFmtId="0" fontId="5" fillId="4" borderId="33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/>
    </xf>
    <xf numFmtId="0" fontId="23" fillId="0" borderId="29" xfId="0" applyNumberFormat="1" applyFont="1" applyFill="1" applyBorder="1" applyAlignment="1" applyProtection="1">
      <alignment horizontal="center" vertical="center"/>
    </xf>
    <xf numFmtId="0" fontId="23" fillId="0" borderId="30" xfId="0" applyNumberFormat="1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right"/>
    </xf>
    <xf numFmtId="0" fontId="11" fillId="0" borderId="32" xfId="0" applyFont="1" applyFill="1" applyBorder="1" applyAlignment="1" applyProtection="1">
      <alignment horizontal="right"/>
    </xf>
    <xf numFmtId="0" fontId="11" fillId="0" borderId="33" xfId="0" applyFont="1" applyFill="1" applyBorder="1" applyAlignment="1" applyProtection="1">
      <alignment horizontal="right"/>
    </xf>
    <xf numFmtId="1" fontId="27" fillId="3" borderId="21" xfId="0" applyNumberFormat="1" applyFont="1" applyFill="1" applyBorder="1" applyAlignment="1" applyProtection="1">
      <alignment horizontal="center" vertical="center"/>
    </xf>
    <xf numFmtId="1" fontId="27" fillId="3" borderId="48" xfId="0" applyNumberFormat="1" applyFont="1" applyFill="1" applyBorder="1" applyAlignment="1" applyProtection="1">
      <alignment horizontal="center" vertical="center"/>
    </xf>
    <xf numFmtId="0" fontId="27" fillId="0" borderId="28" xfId="0" applyNumberFormat="1" applyFont="1" applyFill="1" applyBorder="1" applyAlignment="1" applyProtection="1">
      <alignment horizontal="center" vertical="center"/>
    </xf>
    <xf numFmtId="0" fontId="27" fillId="0" borderId="26" xfId="0" applyNumberFormat="1" applyFont="1" applyFill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3" fillId="2" borderId="29" xfId="0" applyFont="1" applyFill="1" applyBorder="1" applyAlignment="1" applyProtection="1">
      <alignment horizontal="left" vertical="center" wrapText="1" shrinkToFit="1"/>
    </xf>
    <xf numFmtId="0" fontId="23" fillId="2" borderId="36" xfId="0" applyFont="1" applyFill="1" applyBorder="1" applyAlignment="1" applyProtection="1">
      <alignment horizontal="left" vertical="center" wrapText="1" shrinkToFit="1"/>
    </xf>
    <xf numFmtId="0" fontId="23" fillId="2" borderId="30" xfId="0" applyFont="1" applyFill="1" applyBorder="1" applyAlignment="1" applyProtection="1">
      <alignment horizontal="left" vertical="center" wrapText="1" shrinkToFit="1"/>
    </xf>
    <xf numFmtId="0" fontId="27" fillId="3" borderId="48" xfId="0" applyFont="1" applyFill="1" applyBorder="1" applyAlignment="1" applyProtection="1">
      <alignment horizontal="center" vertical="center"/>
    </xf>
    <xf numFmtId="1" fontId="27" fillId="3" borderId="20" xfId="0" applyNumberFormat="1" applyFont="1" applyFill="1" applyBorder="1" applyAlignment="1" applyProtection="1">
      <alignment horizontal="center" vertical="center"/>
    </xf>
    <xf numFmtId="1" fontId="27" fillId="3" borderId="22" xfId="0" applyNumberFormat="1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50" xfId="0" applyFont="1" applyFill="1" applyBorder="1" applyAlignment="1" applyProtection="1">
      <alignment horizontal="center" vertical="center"/>
    </xf>
    <xf numFmtId="0" fontId="27" fillId="3" borderId="19" xfId="0" applyFont="1" applyFill="1" applyBorder="1" applyAlignment="1" applyProtection="1">
      <alignment horizontal="center" vertical="center"/>
    </xf>
    <xf numFmtId="0" fontId="27" fillId="3" borderId="37" xfId="0" applyFont="1" applyFill="1" applyBorder="1" applyAlignment="1" applyProtection="1">
      <alignment horizontal="center" vertical="center"/>
    </xf>
    <xf numFmtId="0" fontId="27" fillId="0" borderId="27" xfId="0" applyNumberFormat="1" applyFont="1" applyFill="1" applyBorder="1" applyAlignment="1" applyProtection="1">
      <alignment horizontal="center" vertical="center"/>
    </xf>
    <xf numFmtId="0" fontId="27" fillId="0" borderId="25" xfId="0" applyNumberFormat="1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50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3" fillId="2" borderId="23" xfId="0" applyFont="1" applyFill="1" applyBorder="1" applyAlignment="1" applyProtection="1">
      <alignment horizontal="left" vertical="center" wrapText="1" shrinkToFit="1"/>
    </xf>
    <xf numFmtId="0" fontId="23" fillId="2" borderId="2" xfId="0" applyFont="1" applyFill="1" applyBorder="1" applyAlignment="1" applyProtection="1">
      <alignment horizontal="left" vertical="center" wrapText="1" shrinkToFit="1"/>
    </xf>
    <xf numFmtId="0" fontId="23" fillId="2" borderId="24" xfId="0" applyFont="1" applyFill="1" applyBorder="1" applyAlignment="1" applyProtection="1">
      <alignment horizontal="left" vertical="center" wrapText="1" shrinkToFit="1"/>
    </xf>
    <xf numFmtId="0" fontId="25" fillId="0" borderId="31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center" wrapText="1"/>
    </xf>
    <xf numFmtId="0" fontId="25" fillId="0" borderId="32" xfId="0" applyFont="1" applyFill="1" applyBorder="1" applyAlignment="1" applyProtection="1">
      <alignment horizontal="center" vertical="center" wrapText="1"/>
    </xf>
    <xf numFmtId="0" fontId="25" fillId="0" borderId="33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left" vertical="center" wrapText="1" shrinkToFit="1"/>
    </xf>
    <xf numFmtId="0" fontId="23" fillId="0" borderId="36" xfId="0" applyFont="1" applyFill="1" applyBorder="1" applyAlignment="1" applyProtection="1">
      <alignment horizontal="left" vertical="center" wrapText="1" shrinkToFit="1"/>
    </xf>
    <xf numFmtId="0" fontId="23" fillId="0" borderId="30" xfId="0" applyFont="1" applyFill="1" applyBorder="1" applyAlignment="1" applyProtection="1">
      <alignment horizontal="left" vertical="center" wrapText="1" shrinkToFit="1"/>
    </xf>
    <xf numFmtId="0" fontId="20" fillId="0" borderId="29" xfId="0" applyNumberFormat="1" applyFont="1" applyFill="1" applyBorder="1" applyAlignment="1" applyProtection="1">
      <alignment horizontal="center" vertical="center"/>
    </xf>
    <xf numFmtId="0" fontId="20" fillId="0" borderId="30" xfId="0" applyNumberFormat="1" applyFont="1" applyFill="1" applyBorder="1" applyAlignment="1" applyProtection="1">
      <alignment horizontal="center" vertical="center"/>
    </xf>
    <xf numFmtId="49" fontId="11" fillId="0" borderId="40" xfId="0" applyNumberFormat="1" applyFont="1" applyFill="1" applyBorder="1" applyAlignment="1" applyProtection="1">
      <alignment horizontal="center" vertical="center" textRotation="90" wrapText="1"/>
    </xf>
    <xf numFmtId="49" fontId="11" fillId="0" borderId="9" xfId="0" applyNumberFormat="1" applyFont="1" applyFill="1" applyBorder="1" applyAlignment="1" applyProtection="1">
      <alignment horizontal="center" vertical="center" textRotation="90" wrapText="1"/>
    </xf>
    <xf numFmtId="49" fontId="11" fillId="0" borderId="6" xfId="0" applyNumberFormat="1" applyFont="1" applyFill="1" applyBorder="1" applyAlignment="1" applyProtection="1">
      <alignment horizontal="center" vertical="center" textRotation="90" wrapText="1"/>
    </xf>
    <xf numFmtId="49" fontId="11" fillId="0" borderId="3" xfId="0" applyNumberFormat="1" applyFont="1" applyFill="1" applyBorder="1" applyAlignment="1" applyProtection="1">
      <alignment horizontal="center" vertical="center" textRotation="90" wrapText="1"/>
    </xf>
    <xf numFmtId="0" fontId="11" fillId="0" borderId="41" xfId="0" applyFont="1" applyFill="1" applyBorder="1" applyAlignment="1" applyProtection="1">
      <alignment horizontal="center" vertical="center" textRotation="90"/>
    </xf>
    <xf numFmtId="0" fontId="11" fillId="0" borderId="26" xfId="0" applyFont="1" applyFill="1" applyBorder="1" applyAlignment="1" applyProtection="1">
      <alignment horizontal="center" vertical="center" textRotation="90"/>
    </xf>
    <xf numFmtId="0" fontId="11" fillId="0" borderId="41" xfId="0" applyFont="1" applyFill="1" applyBorder="1" applyAlignment="1" applyProtection="1">
      <alignment horizontal="center" vertical="center" textRotation="90" wrapText="1"/>
    </xf>
    <xf numFmtId="0" fontId="11" fillId="0" borderId="26" xfId="0" applyFont="1" applyFill="1" applyBorder="1" applyAlignment="1" applyProtection="1">
      <alignment horizontal="center" vertical="center" textRotation="90" wrapText="1"/>
    </xf>
    <xf numFmtId="0" fontId="5" fillId="4" borderId="31" xfId="0" applyFont="1" applyFill="1" applyBorder="1" applyAlignment="1" applyProtection="1">
      <alignment horizontal="center"/>
    </xf>
    <xf numFmtId="0" fontId="5" fillId="4" borderId="32" xfId="0" applyFont="1" applyFill="1" applyBorder="1" applyAlignment="1" applyProtection="1">
      <alignment horizontal="center"/>
    </xf>
    <xf numFmtId="0" fontId="5" fillId="4" borderId="33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35" fillId="0" borderId="31" xfId="0" applyFont="1" applyFill="1" applyBorder="1" applyAlignment="1" applyProtection="1">
      <alignment horizontal="center" vertical="center" wrapText="1"/>
    </xf>
    <xf numFmtId="0" fontId="35" fillId="0" borderId="32" xfId="0" applyFont="1" applyFill="1" applyBorder="1" applyAlignment="1" applyProtection="1">
      <alignment horizontal="center" vertical="center" wrapText="1"/>
    </xf>
    <xf numFmtId="0" fontId="35" fillId="0" borderId="33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textRotation="90" wrapText="1"/>
    </xf>
    <xf numFmtId="0" fontId="11" fillId="0" borderId="8" xfId="0" applyFont="1" applyFill="1" applyBorder="1" applyAlignment="1" applyProtection="1">
      <alignment horizontal="center" vertical="center" textRotation="90" wrapText="1"/>
    </xf>
    <xf numFmtId="0" fontId="11" fillId="0" borderId="10" xfId="0" applyFont="1" applyFill="1" applyBorder="1" applyAlignment="1" applyProtection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center" vertical="center" textRotation="90" wrapText="1"/>
    </xf>
    <xf numFmtId="0" fontId="15" fillId="0" borderId="47" xfId="0" applyFont="1" applyFill="1" applyBorder="1" applyAlignment="1" applyProtection="1">
      <alignment horizontal="center"/>
    </xf>
    <xf numFmtId="0" fontId="15" fillId="0" borderId="48" xfId="0" applyFont="1" applyFill="1" applyBorder="1" applyAlignment="1" applyProtection="1">
      <alignment horizontal="center"/>
    </xf>
    <xf numFmtId="49" fontId="15" fillId="0" borderId="16" xfId="0" applyNumberFormat="1" applyFont="1" applyFill="1" applyBorder="1" applyAlignment="1" applyProtection="1">
      <alignment horizontal="center" vertical="center"/>
    </xf>
    <xf numFmtId="49" fontId="15" fillId="0" borderId="17" xfId="0" applyNumberFormat="1" applyFont="1" applyFill="1" applyBorder="1" applyAlignment="1" applyProtection="1">
      <alignment horizontal="center" vertical="center"/>
    </xf>
    <xf numFmtId="49" fontId="15" fillId="0" borderId="15" xfId="0" applyNumberFormat="1" applyFont="1" applyFill="1" applyBorder="1" applyAlignment="1" applyProtection="1">
      <alignment horizontal="center" vertical="justify"/>
    </xf>
    <xf numFmtId="49" fontId="15" fillId="0" borderId="16" xfId="0" applyNumberFormat="1" applyFont="1" applyFill="1" applyBorder="1" applyAlignment="1" applyProtection="1">
      <alignment horizontal="center" vertical="justify"/>
    </xf>
    <xf numFmtId="49" fontId="15" fillId="0" borderId="4" xfId="0" applyNumberFormat="1" applyFont="1" applyFill="1" applyBorder="1" applyAlignment="1" applyProtection="1">
      <alignment horizontal="center" vertical="center"/>
    </xf>
    <xf numFmtId="49" fontId="15" fillId="0" borderId="5" xfId="0" applyNumberFormat="1" applyFont="1" applyFill="1" applyBorder="1" applyAlignment="1" applyProtection="1">
      <alignment horizontal="center" vertical="center"/>
    </xf>
    <xf numFmtId="49" fontId="15" fillId="0" borderId="14" xfId="0" applyNumberFormat="1" applyFont="1" applyFill="1" applyBorder="1" applyAlignment="1" applyProtection="1">
      <alignment horizontal="center" vertical="justify"/>
    </xf>
    <xf numFmtId="49" fontId="15" fillId="0" borderId="4" xfId="0" applyNumberFormat="1" applyFont="1" applyFill="1" applyBorder="1" applyAlignment="1" applyProtection="1">
      <alignment horizontal="center" vertical="justify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11" fillId="0" borderId="33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textRotation="90"/>
    </xf>
    <xf numFmtId="0" fontId="11" fillId="0" borderId="9" xfId="0" applyFont="1" applyFill="1" applyBorder="1" applyAlignment="1" applyProtection="1">
      <alignment horizontal="center" vertical="center" textRotation="90"/>
    </xf>
    <xf numFmtId="0" fontId="11" fillId="0" borderId="10" xfId="0" applyFont="1" applyFill="1" applyBorder="1" applyAlignment="1" applyProtection="1">
      <alignment horizontal="center" vertical="center" textRotation="90"/>
    </xf>
    <xf numFmtId="0" fontId="11" fillId="0" borderId="3" xfId="0" applyFont="1" applyFill="1" applyBorder="1" applyAlignment="1" applyProtection="1">
      <alignment horizontal="center" vertical="center" textRotation="90"/>
    </xf>
    <xf numFmtId="0" fontId="11" fillId="0" borderId="8" xfId="0" applyFont="1" applyFill="1" applyBorder="1" applyAlignment="1" applyProtection="1">
      <alignment horizontal="center" vertical="center" textRotation="90"/>
    </xf>
    <xf numFmtId="0" fontId="11" fillId="0" borderId="0" xfId="0" applyFont="1" applyFill="1" applyBorder="1" applyAlignment="1" applyProtection="1">
      <alignment horizontal="center" vertical="center" textRotation="90"/>
    </xf>
    <xf numFmtId="0" fontId="11" fillId="0" borderId="9" xfId="0" applyFont="1" applyFill="1" applyBorder="1" applyAlignment="1" applyProtection="1">
      <alignment horizontal="center" vertical="center" textRotation="90" wrapText="1"/>
    </xf>
    <xf numFmtId="0" fontId="11" fillId="0" borderId="3" xfId="0" applyFont="1" applyFill="1" applyBorder="1" applyAlignment="1" applyProtection="1">
      <alignment horizontal="center" vertical="center" textRotation="90" wrapText="1"/>
    </xf>
    <xf numFmtId="0" fontId="11" fillId="0" borderId="38" xfId="0" applyFont="1" applyFill="1" applyBorder="1" applyAlignment="1" applyProtection="1">
      <alignment horizontal="center" vertical="center" textRotation="90" wrapText="1"/>
    </xf>
    <xf numFmtId="0" fontId="11" fillId="0" borderId="39" xfId="0" applyFont="1" applyFill="1" applyBorder="1" applyAlignment="1" applyProtection="1">
      <alignment horizontal="center" vertical="center" textRotation="90" wrapText="1"/>
    </xf>
    <xf numFmtId="0" fontId="11" fillId="0" borderId="14" xfId="0" applyFont="1" applyFill="1" applyBorder="1" applyAlignment="1" applyProtection="1">
      <alignment horizontal="center" vertical="center" textRotation="90" wrapText="1"/>
    </xf>
    <xf numFmtId="0" fontId="11" fillId="0" borderId="4" xfId="0" applyFont="1" applyFill="1" applyBorder="1" applyAlignment="1" applyProtection="1">
      <alignment horizontal="center" vertical="center" textRotation="90" wrapText="1"/>
    </xf>
    <xf numFmtId="49" fontId="25" fillId="0" borderId="39" xfId="0" applyNumberFormat="1" applyFont="1" applyFill="1" applyBorder="1" applyAlignment="1" applyProtection="1">
      <alignment horizontal="center" vertical="center" wrapText="1"/>
    </xf>
    <xf numFmtId="49" fontId="11" fillId="0" borderId="39" xfId="0" applyNumberFormat="1" applyFont="1" applyFill="1" applyBorder="1" applyAlignment="1" applyProtection="1">
      <alignment horizontal="center" vertical="center" wrapText="1"/>
    </xf>
    <xf numFmtId="0" fontId="15" fillId="0" borderId="45" xfId="0" applyFont="1" applyFill="1" applyBorder="1" applyAlignment="1" applyProtection="1">
      <alignment horizontal="center" vertical="center"/>
    </xf>
    <xf numFmtId="0" fontId="15" fillId="0" borderId="46" xfId="0" applyFont="1" applyFill="1" applyBorder="1" applyAlignment="1" applyProtection="1">
      <alignment horizontal="center" vertical="center"/>
    </xf>
    <xf numFmtId="0" fontId="15" fillId="0" borderId="47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center" vertical="justify"/>
    </xf>
    <xf numFmtId="0" fontId="15" fillId="0" borderId="21" xfId="0" applyNumberFormat="1" applyFont="1" applyFill="1" applyBorder="1" applyAlignment="1" applyProtection="1">
      <alignment horizontal="center" vertical="justify"/>
    </xf>
    <xf numFmtId="0" fontId="15" fillId="0" borderId="48" xfId="0" applyNumberFormat="1" applyFont="1" applyFill="1" applyBorder="1" applyAlignment="1" applyProtection="1">
      <alignment horizontal="center" vertical="justify"/>
    </xf>
    <xf numFmtId="0" fontId="15" fillId="0" borderId="47" xfId="0" applyNumberFormat="1" applyFont="1" applyFill="1" applyBorder="1" applyAlignment="1" applyProtection="1">
      <alignment horizontal="center" vertical="center"/>
    </xf>
    <xf numFmtId="0" fontId="15" fillId="0" borderId="48" xfId="0" applyNumberFormat="1" applyFont="1" applyFill="1" applyBorder="1" applyAlignment="1" applyProtection="1">
      <alignment horizontal="center" vertical="center"/>
    </xf>
    <xf numFmtId="0" fontId="15" fillId="0" borderId="40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49" xfId="0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9" fillId="0" borderId="9" xfId="0" applyFont="1" applyFill="1" applyBorder="1" applyAlignment="1" applyProtection="1">
      <alignment horizontal="center" vertical="center" textRotation="90" wrapText="1"/>
    </xf>
    <xf numFmtId="0" fontId="9" fillId="0" borderId="10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3" xfId="0" applyFont="1" applyFill="1" applyBorder="1" applyAlignment="1" applyProtection="1">
      <alignment horizontal="center" vertical="center" textRotation="90" wrapText="1"/>
    </xf>
    <xf numFmtId="0" fontId="15" fillId="0" borderId="50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 wrapText="1"/>
    </xf>
    <xf numFmtId="0" fontId="13" fillId="0" borderId="36" xfId="0" applyFont="1" applyFill="1" applyBorder="1" applyAlignment="1" applyProtection="1">
      <alignment horizontal="center" vertical="center" wrapText="1"/>
    </xf>
    <xf numFmtId="0" fontId="13" fillId="0" borderId="44" xfId="0" applyFont="1" applyFill="1" applyBorder="1" applyAlignment="1" applyProtection="1">
      <alignment horizontal="center" vertical="center" wrapText="1"/>
    </xf>
    <xf numFmtId="0" fontId="26" fillId="0" borderId="40" xfId="0" applyFont="1" applyFill="1" applyBorder="1" applyAlignment="1" applyProtection="1">
      <alignment horizontal="center" vertical="center" wrapText="1"/>
    </xf>
    <xf numFmtId="0" fontId="26" fillId="0" borderId="49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49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49" xfId="0" applyFont="1" applyFill="1" applyBorder="1" applyAlignment="1" applyProtection="1">
      <alignment horizontal="center" vertical="center" wrapText="1"/>
    </xf>
    <xf numFmtId="0" fontId="25" fillId="0" borderId="40" xfId="0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9" fillId="0" borderId="19" xfId="0" applyFont="1" applyFill="1" applyBorder="1" applyAlignment="1" applyProtection="1">
      <alignment horizontal="center" vertical="center" textRotation="90"/>
    </xf>
    <xf numFmtId="0" fontId="19" fillId="0" borderId="42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45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25" fillId="0" borderId="40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left" vertical="justify"/>
    </xf>
    <xf numFmtId="0" fontId="15" fillId="0" borderId="16" xfId="0" applyNumberFormat="1" applyFont="1" applyFill="1" applyBorder="1" applyAlignment="1" applyProtection="1">
      <alignment horizontal="left" vertical="justify"/>
    </xf>
    <xf numFmtId="49" fontId="15" fillId="0" borderId="16" xfId="0" applyNumberFormat="1" applyFont="1" applyFill="1" applyBorder="1" applyAlignment="1" applyProtection="1">
      <alignment horizontal="left" vertical="justify" wrapTex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49" fontId="15" fillId="0" borderId="47" xfId="0" applyNumberFormat="1" applyFont="1" applyFill="1" applyBorder="1" applyAlignment="1" applyProtection="1">
      <alignment horizontal="center" vertical="top" wrapText="1"/>
    </xf>
    <xf numFmtId="49" fontId="15" fillId="0" borderId="21" xfId="0" applyNumberFormat="1" applyFont="1" applyFill="1" applyBorder="1" applyAlignment="1" applyProtection="1">
      <alignment horizontal="center" vertical="top" wrapText="1"/>
    </xf>
    <xf numFmtId="49" fontId="15" fillId="0" borderId="48" xfId="0" applyNumberFormat="1" applyFont="1" applyFill="1" applyBorder="1" applyAlignment="1" applyProtection="1">
      <alignment horizontal="center" vertical="top" wrapText="1"/>
    </xf>
    <xf numFmtId="49" fontId="26" fillId="0" borderId="40" xfId="0" applyNumberFormat="1" applyFont="1" applyFill="1" applyBorder="1" applyAlignment="1" applyProtection="1">
      <alignment horizontal="center" vertical="center" wrapText="1"/>
    </xf>
    <xf numFmtId="49" fontId="26" fillId="0" borderId="49" xfId="0" applyNumberFormat="1" applyFont="1" applyFill="1" applyBorder="1" applyAlignment="1" applyProtection="1">
      <alignment horizontal="center" vertical="center" wrapText="1"/>
    </xf>
    <xf numFmtId="0" fontId="13" fillId="0" borderId="43" xfId="0" applyNumberFormat="1" applyFont="1" applyFill="1" applyBorder="1" applyAlignment="1" applyProtection="1">
      <alignment horizontal="center" vertical="center"/>
    </xf>
    <xf numFmtId="0" fontId="13" fillId="0" borderId="36" xfId="0" applyNumberFormat="1" applyFont="1" applyFill="1" applyBorder="1" applyAlignment="1" applyProtection="1">
      <alignment horizontal="center" vertical="center"/>
    </xf>
    <xf numFmtId="0" fontId="13" fillId="0" borderId="44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49" fontId="13" fillId="0" borderId="43" xfId="0" applyNumberFormat="1" applyFont="1" applyFill="1" applyBorder="1" applyAlignment="1" applyProtection="1">
      <alignment horizontal="center" vertical="center"/>
    </xf>
    <xf numFmtId="49" fontId="13" fillId="0" borderId="36" xfId="0" applyNumberFormat="1" applyFont="1" applyFill="1" applyBorder="1" applyAlignment="1" applyProtection="1">
      <alignment horizontal="center" vertical="center"/>
    </xf>
    <xf numFmtId="49" fontId="13" fillId="0" borderId="44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38100</xdr:rowOff>
    </xdr:from>
    <xdr:to>
      <xdr:col>5</xdr:col>
      <xdr:colOff>190500</xdr:colOff>
      <xdr:row>3</xdr:row>
      <xdr:rowOff>403860</xdr:rowOff>
    </xdr:to>
    <xdr:pic>
      <xdr:nvPicPr>
        <xdr:cNvPr id="307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" y="38100"/>
          <a:ext cx="147066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92"/>
  <sheetViews>
    <sheetView showGridLines="0" tabSelected="1" topLeftCell="A13" zoomScale="50" zoomScaleNormal="50" zoomScaleSheetLayoutView="40" zoomScalePageLayoutView="55" workbookViewId="0">
      <selection activeCell="B70" sqref="B70"/>
    </sheetView>
  </sheetViews>
  <sheetFormatPr defaultColWidth="10.109375" defaultRowHeight="13.2"/>
  <cols>
    <col min="1" max="6" width="4.44140625" style="5" customWidth="1"/>
    <col min="7" max="7" width="6.5546875" style="5" customWidth="1"/>
    <col min="8" max="8" width="5.33203125" style="5" customWidth="1"/>
    <col min="9" max="9" width="5" style="5" customWidth="1"/>
    <col min="10" max="11" width="4.44140625" style="5" customWidth="1"/>
    <col min="12" max="12" width="6" style="5" customWidth="1"/>
    <col min="13" max="14" width="4.44140625" style="1" customWidth="1"/>
    <col min="15" max="16" width="4.44140625" style="2" customWidth="1"/>
    <col min="17" max="27" width="4.44140625" style="3" customWidth="1"/>
    <col min="28" max="28" width="4.44140625" style="9" customWidth="1"/>
    <col min="29" max="31" width="5" style="9" customWidth="1"/>
    <col min="32" max="51" width="4.44140625" style="5" customWidth="1"/>
    <col min="52" max="52" width="3.88671875" style="5" customWidth="1"/>
    <col min="53" max="53" width="4.44140625" style="5" customWidth="1"/>
    <col min="54" max="54" width="3.88671875" style="5" customWidth="1"/>
    <col min="55" max="55" width="4" style="5" customWidth="1"/>
    <col min="56" max="56" width="5.44140625" style="5" customWidth="1"/>
    <col min="57" max="57" width="4.44140625" style="5" customWidth="1"/>
    <col min="58" max="58" width="5" style="5" customWidth="1"/>
    <col min="59" max="59" width="6.109375" style="5" customWidth="1"/>
    <col min="60" max="60" width="6" style="5" customWidth="1"/>
    <col min="61" max="16384" width="10.109375" style="5"/>
  </cols>
  <sheetData>
    <row r="1" spans="1:60" ht="23.25" customHeight="1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  <c r="N1" s="143"/>
      <c r="O1" s="144"/>
      <c r="P1" s="145"/>
      <c r="Q1" s="146"/>
      <c r="R1" s="144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8"/>
      <c r="AE1" s="148"/>
      <c r="AF1" s="148"/>
      <c r="AG1" s="148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9"/>
      <c r="BF1" s="4"/>
      <c r="BG1" s="4"/>
      <c r="BH1" s="4"/>
    </row>
    <row r="2" spans="1:60" ht="29.25" customHeight="1">
      <c r="A2" s="150"/>
      <c r="B2" s="151"/>
      <c r="C2" s="151"/>
      <c r="D2" s="151"/>
      <c r="E2" s="152"/>
      <c r="F2" s="151"/>
      <c r="G2" s="151"/>
      <c r="H2" s="151"/>
      <c r="I2" s="151"/>
      <c r="J2" s="151"/>
      <c r="K2" s="151"/>
      <c r="L2" s="151"/>
      <c r="M2" s="151"/>
      <c r="N2" s="151"/>
      <c r="O2" s="472" t="s">
        <v>0</v>
      </c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151"/>
      <c r="AY2" s="151"/>
      <c r="AZ2" s="151"/>
      <c r="BA2" s="151"/>
      <c r="BB2" s="151"/>
      <c r="BC2" s="151"/>
      <c r="BD2" s="151"/>
      <c r="BE2" s="153"/>
      <c r="BF2" s="6"/>
      <c r="BG2" s="6"/>
      <c r="BH2" s="6"/>
    </row>
    <row r="3" spans="1:60" s="7" customFormat="1" ht="31.5" customHeight="1">
      <c r="A3" s="154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473" t="s">
        <v>1</v>
      </c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473"/>
      <c r="AT3" s="473"/>
      <c r="AU3" s="473"/>
      <c r="AV3" s="473"/>
      <c r="AW3" s="473"/>
      <c r="AX3" s="73"/>
      <c r="AY3" s="73"/>
      <c r="AZ3" s="73"/>
      <c r="BA3" s="73"/>
      <c r="BB3" s="73"/>
      <c r="BC3" s="73"/>
      <c r="BD3" s="73"/>
      <c r="BE3" s="155"/>
      <c r="BF3" s="6"/>
      <c r="BG3" s="6"/>
      <c r="BH3" s="6"/>
    </row>
    <row r="4" spans="1:60" s="8" customFormat="1" ht="33.75" customHeight="1">
      <c r="A4" s="156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474" t="s">
        <v>2</v>
      </c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4"/>
      <c r="AP4" s="474"/>
      <c r="AQ4" s="474"/>
      <c r="AR4" s="474"/>
      <c r="AS4" s="474"/>
      <c r="AT4" s="474"/>
      <c r="AU4" s="474"/>
      <c r="AV4" s="474"/>
      <c r="AW4" s="474"/>
      <c r="AX4" s="74"/>
      <c r="AY4" s="74"/>
      <c r="AZ4" s="75"/>
      <c r="BA4" s="75"/>
      <c r="BB4" s="75"/>
      <c r="BE4" s="157"/>
    </row>
    <row r="5" spans="1:60" ht="33.75" customHeight="1">
      <c r="A5" s="158"/>
      <c r="B5" s="76" t="s">
        <v>48</v>
      </c>
      <c r="C5" s="72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75" t="s">
        <v>66</v>
      </c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77"/>
      <c r="AY5" s="77"/>
      <c r="AZ5" s="78"/>
      <c r="BA5" s="78"/>
      <c r="BB5" s="78"/>
      <c r="BE5" s="159"/>
    </row>
    <row r="6" spans="1:60" ht="26.25" customHeight="1">
      <c r="A6" s="160"/>
      <c r="B6" s="194" t="s">
        <v>128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R6" s="219" t="s">
        <v>3</v>
      </c>
      <c r="S6" s="201"/>
      <c r="T6" s="203"/>
      <c r="U6" s="203"/>
      <c r="V6" s="212"/>
      <c r="W6" s="212"/>
      <c r="X6" s="265" t="s">
        <v>51</v>
      </c>
      <c r="Y6" s="212"/>
      <c r="Z6" s="212"/>
      <c r="AA6" s="212"/>
      <c r="AB6" s="212"/>
      <c r="AC6" s="212"/>
      <c r="AD6" s="213"/>
      <c r="AE6" s="213"/>
      <c r="AF6" s="202"/>
      <c r="AG6" s="202"/>
      <c r="AH6" s="202"/>
      <c r="AI6" s="202"/>
      <c r="AJ6" s="202"/>
      <c r="AK6" s="202"/>
      <c r="AL6" s="202"/>
      <c r="AM6" s="204"/>
      <c r="AQ6" s="140" t="s">
        <v>4</v>
      </c>
      <c r="AR6" s="140"/>
      <c r="AS6" s="140"/>
      <c r="AT6" s="140"/>
      <c r="AU6" s="207"/>
      <c r="AV6" s="207"/>
      <c r="AW6" s="198" t="s">
        <v>5</v>
      </c>
      <c r="AX6" s="81"/>
      <c r="AY6" s="82"/>
      <c r="AZ6" s="82"/>
      <c r="BA6" s="82"/>
      <c r="BB6" s="82"/>
      <c r="BC6" s="82"/>
      <c r="BD6" s="82"/>
      <c r="BE6" s="159"/>
    </row>
    <row r="7" spans="1:60" ht="18.600000000000001" customHeight="1">
      <c r="A7" s="158"/>
      <c r="B7" s="194" t="s">
        <v>68</v>
      </c>
      <c r="C7" s="80"/>
      <c r="D7" s="80"/>
      <c r="E7" s="80"/>
      <c r="F7" s="80"/>
      <c r="G7" s="80"/>
      <c r="I7" s="80"/>
      <c r="J7" s="80"/>
      <c r="K7" s="80"/>
      <c r="L7" s="80"/>
      <c r="M7" s="80"/>
      <c r="N7" s="80"/>
      <c r="O7" s="80"/>
      <c r="R7" s="220"/>
      <c r="S7" s="203"/>
      <c r="T7" s="203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03"/>
      <c r="AF7" s="199"/>
      <c r="AG7" s="203"/>
      <c r="AH7" s="203"/>
      <c r="AI7" s="203"/>
      <c r="AJ7" s="215"/>
      <c r="AK7" s="215"/>
      <c r="AL7" s="215"/>
      <c r="AM7" s="221"/>
      <c r="AQ7" s="95"/>
      <c r="AR7" s="95"/>
      <c r="AS7" s="95"/>
      <c r="AT7" s="95"/>
      <c r="AU7" s="207"/>
      <c r="AV7" s="207"/>
      <c r="AW7" s="195" t="s">
        <v>50</v>
      </c>
      <c r="AY7" s="84"/>
      <c r="AZ7" s="84"/>
      <c r="BA7" s="84"/>
      <c r="BB7" s="84"/>
      <c r="BC7" s="85"/>
      <c r="BD7" s="85"/>
      <c r="BE7" s="159"/>
    </row>
    <row r="8" spans="1:60" ht="22.8">
      <c r="A8" s="160"/>
      <c r="B8" s="83" t="s">
        <v>129</v>
      </c>
      <c r="I8" s="79"/>
      <c r="J8" s="79"/>
      <c r="K8" s="79"/>
      <c r="L8" s="79"/>
      <c r="M8" s="266"/>
      <c r="N8" s="86"/>
      <c r="R8" s="203" t="s">
        <v>6</v>
      </c>
      <c r="S8" s="203"/>
      <c r="T8" s="203"/>
      <c r="U8" s="203"/>
      <c r="V8" s="212"/>
      <c r="W8" s="212"/>
      <c r="X8" s="212"/>
      <c r="Y8" s="212"/>
      <c r="Z8" s="212"/>
      <c r="AA8" s="265" t="s">
        <v>83</v>
      </c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6"/>
      <c r="AN8" s="81"/>
      <c r="AQ8" s="208" t="s">
        <v>7</v>
      </c>
      <c r="AR8" s="209"/>
      <c r="AS8" s="209"/>
      <c r="AT8" s="209"/>
      <c r="AU8" s="207"/>
      <c r="AV8" s="207"/>
      <c r="AW8" s="259" t="s">
        <v>84</v>
      </c>
      <c r="AX8" s="138"/>
      <c r="AY8" s="87"/>
      <c r="AZ8" s="87"/>
      <c r="BA8" s="87"/>
      <c r="BB8" s="81"/>
      <c r="BC8" s="81"/>
      <c r="BD8" s="81"/>
      <c r="BE8" s="159"/>
    </row>
    <row r="9" spans="1:60" ht="21">
      <c r="A9" s="160"/>
      <c r="C9" s="79"/>
      <c r="D9" s="79"/>
      <c r="E9" s="79"/>
      <c r="F9" s="79"/>
      <c r="G9" s="79"/>
      <c r="H9" s="79"/>
      <c r="I9" s="88"/>
      <c r="J9" s="88"/>
      <c r="K9" s="88"/>
      <c r="L9" s="88"/>
      <c r="M9" s="88"/>
      <c r="N9" s="88"/>
      <c r="R9" s="217"/>
      <c r="S9" s="203"/>
      <c r="T9" s="203"/>
      <c r="U9" s="203"/>
      <c r="V9" s="203"/>
      <c r="W9" s="203"/>
      <c r="X9" s="203"/>
      <c r="Y9" s="203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00"/>
      <c r="AQ9" s="205"/>
      <c r="AR9" s="205"/>
      <c r="AS9" s="205"/>
      <c r="AT9" s="205"/>
      <c r="AU9" s="207"/>
      <c r="AV9" s="207"/>
      <c r="AW9" s="199"/>
      <c r="AX9" s="89"/>
      <c r="AY9" s="89"/>
      <c r="AZ9" s="89"/>
      <c r="BA9" s="89"/>
      <c r="BE9" s="159"/>
    </row>
    <row r="10" spans="1:60" ht="21">
      <c r="A10" s="160"/>
      <c r="B10" s="194" t="s">
        <v>130</v>
      </c>
      <c r="M10" s="83"/>
      <c r="N10" s="83"/>
      <c r="O10" s="90"/>
      <c r="R10" s="91" t="s">
        <v>65</v>
      </c>
      <c r="S10" s="91"/>
      <c r="T10" s="91"/>
      <c r="U10" s="91"/>
      <c r="V10" s="91"/>
      <c r="W10" s="91"/>
      <c r="X10" s="91"/>
      <c r="Y10" s="201"/>
      <c r="Z10" s="91"/>
      <c r="AA10" s="91"/>
      <c r="AB10" s="91"/>
      <c r="AC10" s="91"/>
      <c r="AD10" s="91"/>
      <c r="AE10" s="198"/>
      <c r="AF10" s="198"/>
      <c r="AG10" s="198"/>
      <c r="AH10" s="198"/>
      <c r="AI10" s="198"/>
      <c r="AJ10" s="198"/>
      <c r="AK10" s="198"/>
      <c r="AL10" s="198"/>
      <c r="AM10" s="216"/>
      <c r="AN10" s="81"/>
      <c r="AQ10" s="210" t="s">
        <v>8</v>
      </c>
      <c r="AR10" s="210"/>
      <c r="AS10" s="210"/>
      <c r="AT10" s="211"/>
      <c r="AU10" s="207"/>
      <c r="AV10" s="207"/>
      <c r="AW10" s="264" t="s">
        <v>114</v>
      </c>
      <c r="AX10" s="93"/>
      <c r="AY10" s="93"/>
      <c r="AZ10" s="93"/>
      <c r="BA10" s="93"/>
      <c r="BB10" s="81"/>
      <c r="BC10" s="81"/>
      <c r="BD10" s="81"/>
      <c r="BE10" s="159"/>
    </row>
    <row r="11" spans="1:60" ht="20.399999999999999">
      <c r="A11" s="160"/>
      <c r="O11" s="90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13"/>
      <c r="AC11" s="213"/>
      <c r="AD11" s="213"/>
      <c r="AE11" s="213"/>
      <c r="AF11" s="202"/>
      <c r="AG11" s="202"/>
      <c r="AH11" s="202"/>
      <c r="AI11" s="202"/>
      <c r="AJ11" s="202"/>
      <c r="AK11" s="202"/>
      <c r="AL11" s="202"/>
      <c r="AM11" s="202"/>
      <c r="AQ11" s="206"/>
      <c r="AR11" s="206"/>
      <c r="AS11" s="206"/>
      <c r="AT11" s="211"/>
      <c r="AU11" s="207"/>
      <c r="AV11" s="207"/>
      <c r="AW11" s="196"/>
      <c r="AX11" s="92"/>
      <c r="AY11" s="92"/>
      <c r="AZ11" s="92"/>
      <c r="BA11" s="92"/>
      <c r="BE11" s="159"/>
    </row>
    <row r="12" spans="1:60" ht="22.8">
      <c r="A12" s="160"/>
      <c r="B12" s="83" t="s">
        <v>69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O12" s="95"/>
      <c r="R12" s="464" t="s">
        <v>127</v>
      </c>
      <c r="S12" s="464"/>
      <c r="T12" s="464"/>
      <c r="U12" s="464"/>
      <c r="V12" s="464"/>
      <c r="W12" s="464"/>
      <c r="X12" s="464"/>
      <c r="Y12" s="464"/>
      <c r="Z12" s="464"/>
      <c r="AA12" s="464"/>
      <c r="AB12" s="464"/>
      <c r="AC12" s="464"/>
      <c r="AD12" s="464"/>
      <c r="AE12" s="464"/>
      <c r="AF12" s="464"/>
      <c r="AG12" s="464"/>
      <c r="AH12" s="464"/>
      <c r="AI12" s="464"/>
      <c r="AJ12" s="464"/>
      <c r="AK12" s="464"/>
      <c r="AL12" s="464"/>
      <c r="AM12" s="464"/>
      <c r="AN12" s="81"/>
      <c r="AQ12" s="210" t="s">
        <v>9</v>
      </c>
      <c r="AR12" s="210"/>
      <c r="AS12" s="210"/>
      <c r="AT12" s="210"/>
      <c r="AU12" s="207"/>
      <c r="AV12" s="207"/>
      <c r="AW12" s="197" t="s">
        <v>79</v>
      </c>
      <c r="AX12" s="96"/>
      <c r="AY12" s="96"/>
      <c r="AZ12" s="96"/>
      <c r="BA12" s="96"/>
      <c r="BB12" s="81"/>
      <c r="BC12" s="81"/>
      <c r="BD12" s="81"/>
      <c r="BE12" s="159"/>
    </row>
    <row r="13" spans="1:60" ht="19.2" customHeight="1">
      <c r="A13" s="160"/>
      <c r="B13" s="83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83"/>
      <c r="O13" s="95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13"/>
      <c r="AC13" s="213"/>
      <c r="AD13" s="213"/>
      <c r="AE13" s="213"/>
      <c r="AF13" s="202"/>
      <c r="AG13" s="202"/>
      <c r="AH13" s="202"/>
      <c r="AI13" s="202"/>
      <c r="AJ13" s="202"/>
      <c r="AK13" s="202"/>
      <c r="AL13" s="202"/>
      <c r="AM13" s="196"/>
      <c r="AN13" s="92"/>
      <c r="AQ13" s="206"/>
      <c r="AR13" s="206"/>
      <c r="AS13" s="206"/>
      <c r="AT13" s="206"/>
      <c r="AU13" s="207"/>
      <c r="AV13" s="207"/>
      <c r="AW13" s="200"/>
      <c r="AX13" s="98"/>
      <c r="AY13" s="98"/>
      <c r="AZ13" s="98"/>
      <c r="BA13" s="98"/>
      <c r="BE13" s="159"/>
    </row>
    <row r="14" spans="1:60" ht="22.2" customHeight="1">
      <c r="A14" s="160"/>
      <c r="B14" s="83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83"/>
      <c r="O14" s="95"/>
      <c r="R14" s="218" t="s">
        <v>49</v>
      </c>
      <c r="S14" s="201"/>
      <c r="T14" s="201"/>
      <c r="U14" s="201"/>
      <c r="V14" s="201"/>
      <c r="W14" s="201"/>
      <c r="X14" s="201"/>
      <c r="Y14" s="201"/>
      <c r="Z14" s="495" t="s">
        <v>101</v>
      </c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5"/>
      <c r="AL14" s="495"/>
      <c r="AM14" s="495"/>
      <c r="AN14" s="93"/>
      <c r="AQ14" s="86" t="s">
        <v>10</v>
      </c>
      <c r="AR14" s="86"/>
      <c r="AS14" s="210"/>
      <c r="AT14" s="210"/>
      <c r="AU14" s="207"/>
      <c r="AV14" s="207"/>
      <c r="AW14" s="99" t="s">
        <v>52</v>
      </c>
      <c r="AX14" s="99"/>
      <c r="AY14" s="99"/>
      <c r="AZ14" s="99"/>
      <c r="BA14" s="99"/>
      <c r="BB14" s="81"/>
      <c r="BC14" s="81"/>
      <c r="BD14" s="81"/>
      <c r="BE14" s="159"/>
    </row>
    <row r="15" spans="1:60" ht="22.2" customHeight="1">
      <c r="A15" s="160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94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X15" s="11"/>
      <c r="AY15" s="103"/>
      <c r="AZ15" s="103"/>
      <c r="BA15" s="103"/>
      <c r="BE15" s="159"/>
    </row>
    <row r="16" spans="1:60" ht="30.75" customHeight="1" thickBot="1">
      <c r="A16" s="160"/>
      <c r="B16" s="104"/>
      <c r="C16" s="104"/>
      <c r="D16" s="439" t="s">
        <v>11</v>
      </c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159"/>
    </row>
    <row r="17" spans="1:59" ht="18" customHeight="1">
      <c r="A17" s="161"/>
      <c r="B17" s="105"/>
      <c r="C17" s="106"/>
      <c r="D17" s="470" t="s">
        <v>12</v>
      </c>
      <c r="E17" s="450" t="s">
        <v>13</v>
      </c>
      <c r="F17" s="451"/>
      <c r="G17" s="451"/>
      <c r="H17" s="452"/>
      <c r="I17" s="492" t="s">
        <v>14</v>
      </c>
      <c r="J17" s="493"/>
      <c r="K17" s="493"/>
      <c r="L17" s="493"/>
      <c r="M17" s="494"/>
      <c r="N17" s="496" t="s">
        <v>15</v>
      </c>
      <c r="O17" s="497"/>
      <c r="P17" s="497"/>
      <c r="Q17" s="497"/>
      <c r="R17" s="498"/>
      <c r="S17" s="496" t="s">
        <v>16</v>
      </c>
      <c r="T17" s="497"/>
      <c r="U17" s="497"/>
      <c r="V17" s="498"/>
      <c r="W17" s="447" t="s">
        <v>17</v>
      </c>
      <c r="X17" s="448"/>
      <c r="Y17" s="448"/>
      <c r="Z17" s="448"/>
      <c r="AA17" s="448" t="s">
        <v>67</v>
      </c>
      <c r="AB17" s="448"/>
      <c r="AC17" s="448"/>
      <c r="AD17" s="448"/>
      <c r="AE17" s="448" t="s">
        <v>18</v>
      </c>
      <c r="AF17" s="448"/>
      <c r="AG17" s="448"/>
      <c r="AH17" s="448"/>
      <c r="AI17" s="448" t="s">
        <v>19</v>
      </c>
      <c r="AJ17" s="448"/>
      <c r="AK17" s="448"/>
      <c r="AL17" s="448"/>
      <c r="AM17" s="449"/>
      <c r="AN17" s="447" t="s">
        <v>20</v>
      </c>
      <c r="AO17" s="448"/>
      <c r="AP17" s="448"/>
      <c r="AQ17" s="449"/>
      <c r="AR17" s="447" t="s">
        <v>21</v>
      </c>
      <c r="AS17" s="448"/>
      <c r="AT17" s="448"/>
      <c r="AU17" s="449"/>
      <c r="AV17" s="447" t="s">
        <v>22</v>
      </c>
      <c r="AW17" s="448"/>
      <c r="AX17" s="448"/>
      <c r="AY17" s="448"/>
      <c r="AZ17" s="449"/>
      <c r="BA17" s="447" t="s">
        <v>23</v>
      </c>
      <c r="BB17" s="448"/>
      <c r="BC17" s="448"/>
      <c r="BD17" s="465"/>
      <c r="BE17" s="159"/>
    </row>
    <row r="18" spans="1:59" ht="18" customHeight="1">
      <c r="A18" s="161"/>
      <c r="B18" s="105"/>
      <c r="C18" s="106"/>
      <c r="D18" s="471"/>
      <c r="E18" s="107">
        <v>1</v>
      </c>
      <c r="F18" s="107">
        <f t="shared" ref="F18:BD18" si="0">E18+1</f>
        <v>2</v>
      </c>
      <c r="G18" s="107">
        <f t="shared" si="0"/>
        <v>3</v>
      </c>
      <c r="H18" s="107">
        <f t="shared" si="0"/>
        <v>4</v>
      </c>
      <c r="I18" s="107">
        <f t="shared" si="0"/>
        <v>5</v>
      </c>
      <c r="J18" s="107">
        <f t="shared" si="0"/>
        <v>6</v>
      </c>
      <c r="K18" s="107">
        <f t="shared" si="0"/>
        <v>7</v>
      </c>
      <c r="L18" s="107">
        <f t="shared" si="0"/>
        <v>8</v>
      </c>
      <c r="M18" s="107">
        <f t="shared" si="0"/>
        <v>9</v>
      </c>
      <c r="N18" s="107">
        <f t="shared" si="0"/>
        <v>10</v>
      </c>
      <c r="O18" s="107">
        <f t="shared" si="0"/>
        <v>11</v>
      </c>
      <c r="P18" s="107">
        <f t="shared" si="0"/>
        <v>12</v>
      </c>
      <c r="Q18" s="107">
        <f t="shared" si="0"/>
        <v>13</v>
      </c>
      <c r="R18" s="107">
        <f t="shared" si="0"/>
        <v>14</v>
      </c>
      <c r="S18" s="107">
        <f t="shared" si="0"/>
        <v>15</v>
      </c>
      <c r="T18" s="107">
        <f t="shared" si="0"/>
        <v>16</v>
      </c>
      <c r="U18" s="107">
        <f t="shared" si="0"/>
        <v>17</v>
      </c>
      <c r="V18" s="107">
        <f t="shared" si="0"/>
        <v>18</v>
      </c>
      <c r="W18" s="107">
        <f t="shared" si="0"/>
        <v>19</v>
      </c>
      <c r="X18" s="107">
        <f t="shared" si="0"/>
        <v>20</v>
      </c>
      <c r="Y18" s="107">
        <f t="shared" si="0"/>
        <v>21</v>
      </c>
      <c r="Z18" s="107">
        <f t="shared" si="0"/>
        <v>22</v>
      </c>
      <c r="AA18" s="107">
        <f t="shared" si="0"/>
        <v>23</v>
      </c>
      <c r="AB18" s="107">
        <f t="shared" si="0"/>
        <v>24</v>
      </c>
      <c r="AC18" s="107">
        <f t="shared" si="0"/>
        <v>25</v>
      </c>
      <c r="AD18" s="107">
        <f t="shared" si="0"/>
        <v>26</v>
      </c>
      <c r="AE18" s="107">
        <f t="shared" si="0"/>
        <v>27</v>
      </c>
      <c r="AF18" s="107">
        <f t="shared" si="0"/>
        <v>28</v>
      </c>
      <c r="AG18" s="107">
        <f t="shared" si="0"/>
        <v>29</v>
      </c>
      <c r="AH18" s="107">
        <f t="shared" si="0"/>
        <v>30</v>
      </c>
      <c r="AI18" s="107">
        <f t="shared" si="0"/>
        <v>31</v>
      </c>
      <c r="AJ18" s="107">
        <f t="shared" si="0"/>
        <v>32</v>
      </c>
      <c r="AK18" s="107">
        <f t="shared" si="0"/>
        <v>33</v>
      </c>
      <c r="AL18" s="107">
        <f t="shared" si="0"/>
        <v>34</v>
      </c>
      <c r="AM18" s="107">
        <f t="shared" si="0"/>
        <v>35</v>
      </c>
      <c r="AN18" s="107">
        <f t="shared" si="0"/>
        <v>36</v>
      </c>
      <c r="AO18" s="107">
        <f t="shared" si="0"/>
        <v>37</v>
      </c>
      <c r="AP18" s="107">
        <f t="shared" si="0"/>
        <v>38</v>
      </c>
      <c r="AQ18" s="107">
        <f t="shared" si="0"/>
        <v>39</v>
      </c>
      <c r="AR18" s="107">
        <f t="shared" si="0"/>
        <v>40</v>
      </c>
      <c r="AS18" s="107">
        <f t="shared" si="0"/>
        <v>41</v>
      </c>
      <c r="AT18" s="107">
        <f t="shared" si="0"/>
        <v>42</v>
      </c>
      <c r="AU18" s="107">
        <f t="shared" si="0"/>
        <v>43</v>
      </c>
      <c r="AV18" s="107">
        <f t="shared" si="0"/>
        <v>44</v>
      </c>
      <c r="AW18" s="107">
        <f t="shared" si="0"/>
        <v>45</v>
      </c>
      <c r="AX18" s="107">
        <f t="shared" si="0"/>
        <v>46</v>
      </c>
      <c r="AY18" s="107">
        <f t="shared" si="0"/>
        <v>47</v>
      </c>
      <c r="AZ18" s="107">
        <f t="shared" si="0"/>
        <v>48</v>
      </c>
      <c r="BA18" s="107">
        <f t="shared" si="0"/>
        <v>49</v>
      </c>
      <c r="BB18" s="107">
        <f t="shared" si="0"/>
        <v>50</v>
      </c>
      <c r="BC18" s="107">
        <f t="shared" si="0"/>
        <v>51</v>
      </c>
      <c r="BD18" s="108">
        <f t="shared" si="0"/>
        <v>52</v>
      </c>
      <c r="BE18" s="159"/>
    </row>
    <row r="19" spans="1:59" ht="18.75" customHeight="1">
      <c r="A19" s="161"/>
      <c r="B19" s="105"/>
      <c r="C19" s="109"/>
      <c r="D19" s="189" t="s">
        <v>24</v>
      </c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190" t="s">
        <v>25</v>
      </c>
      <c r="X19" s="190" t="s">
        <v>25</v>
      </c>
      <c r="Y19" s="190" t="s">
        <v>26</v>
      </c>
      <c r="Z19" s="190" t="s">
        <v>26</v>
      </c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190" t="s">
        <v>25</v>
      </c>
      <c r="AT19" s="190" t="s">
        <v>25</v>
      </c>
      <c r="AU19" s="190" t="s">
        <v>26</v>
      </c>
      <c r="AV19" s="190" t="s">
        <v>26</v>
      </c>
      <c r="AW19" s="190" t="s">
        <v>26</v>
      </c>
      <c r="AX19" s="190" t="s">
        <v>26</v>
      </c>
      <c r="AY19" s="190" t="s">
        <v>26</v>
      </c>
      <c r="AZ19" s="190" t="s">
        <v>26</v>
      </c>
      <c r="BA19" s="190" t="s">
        <v>26</v>
      </c>
      <c r="BB19" s="190" t="s">
        <v>26</v>
      </c>
      <c r="BC19" s="190" t="s">
        <v>26</v>
      </c>
      <c r="BD19" s="191" t="s">
        <v>26</v>
      </c>
      <c r="BE19" s="159"/>
    </row>
    <row r="20" spans="1:59" s="11" customFormat="1" ht="24" customHeight="1" thickBot="1">
      <c r="A20" s="162"/>
      <c r="B20" s="104"/>
      <c r="C20" s="110"/>
      <c r="D20" s="192" t="s">
        <v>27</v>
      </c>
      <c r="E20" s="223" t="s">
        <v>28</v>
      </c>
      <c r="F20" s="223" t="s">
        <v>28</v>
      </c>
      <c r="G20" s="223" t="s">
        <v>28</v>
      </c>
      <c r="H20" s="223" t="s">
        <v>28</v>
      </c>
      <c r="I20" s="223" t="s">
        <v>28</v>
      </c>
      <c r="J20" s="223" t="s">
        <v>28</v>
      </c>
      <c r="K20" s="223" t="s">
        <v>28</v>
      </c>
      <c r="L20" s="223" t="s">
        <v>28</v>
      </c>
      <c r="M20" s="223" t="s">
        <v>29</v>
      </c>
      <c r="N20" s="223" t="s">
        <v>29</v>
      </c>
      <c r="O20" s="223" t="s">
        <v>29</v>
      </c>
      <c r="P20" s="223" t="s">
        <v>29</v>
      </c>
      <c r="Q20" s="223" t="s">
        <v>29</v>
      </c>
      <c r="R20" s="223" t="s">
        <v>29</v>
      </c>
      <c r="S20" s="223" t="s">
        <v>29</v>
      </c>
      <c r="T20" s="223" t="s">
        <v>29</v>
      </c>
      <c r="U20" s="223" t="s">
        <v>29</v>
      </c>
      <c r="V20" s="193" t="s">
        <v>30</v>
      </c>
      <c r="W20" s="223"/>
      <c r="X20" s="223"/>
      <c r="Y20" s="22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224"/>
      <c r="BE20" s="185"/>
    </row>
    <row r="21" spans="1:59" s="12" customFormat="1" ht="15.6">
      <c r="A21" s="163"/>
      <c r="D21" s="111" t="s">
        <v>53</v>
      </c>
      <c r="G21" s="14"/>
      <c r="H21" s="112" t="s">
        <v>58</v>
      </c>
      <c r="J21" s="113"/>
      <c r="K21" s="113"/>
      <c r="M21" s="114" t="s">
        <v>25</v>
      </c>
      <c r="N21" s="113" t="s">
        <v>31</v>
      </c>
      <c r="O21" s="113"/>
      <c r="S21" s="114" t="s">
        <v>28</v>
      </c>
      <c r="T21" s="113" t="s">
        <v>32</v>
      </c>
      <c r="U21" s="113"/>
      <c r="W21" s="225"/>
      <c r="X21" s="114" t="s">
        <v>29</v>
      </c>
      <c r="Y21" s="115" t="s">
        <v>33</v>
      </c>
      <c r="Z21" s="113"/>
      <c r="AA21" s="113"/>
      <c r="AB21" s="113"/>
      <c r="AC21" s="114" t="s">
        <v>30</v>
      </c>
      <c r="AD21" s="115" t="s">
        <v>34</v>
      </c>
      <c r="AE21" s="113"/>
      <c r="AF21" s="113"/>
      <c r="AG21" s="113"/>
      <c r="AH21" s="116" t="s">
        <v>26</v>
      </c>
      <c r="AI21" s="12" t="s">
        <v>35</v>
      </c>
      <c r="AO21" s="113"/>
      <c r="BE21" s="164"/>
      <c r="BG21" s="13"/>
    </row>
    <row r="22" spans="1:59" s="12" customFormat="1" ht="15.6">
      <c r="A22" s="163"/>
      <c r="E22" s="13"/>
      <c r="I22" s="113"/>
      <c r="J22" s="113"/>
      <c r="K22" s="113"/>
      <c r="L22" s="113"/>
      <c r="M22" s="117"/>
      <c r="N22" s="117"/>
      <c r="W22" s="118"/>
      <c r="X22" s="113"/>
      <c r="Y22" s="113"/>
      <c r="Z22" s="113"/>
      <c r="AB22" s="118"/>
      <c r="AC22" s="113"/>
      <c r="AD22" s="113"/>
      <c r="AE22" s="113"/>
      <c r="AF22" s="118"/>
      <c r="AG22" s="113"/>
      <c r="AH22" s="113"/>
      <c r="AI22" s="113"/>
      <c r="AJ22" s="113"/>
      <c r="AL22" s="118"/>
      <c r="AM22" s="113"/>
      <c r="AN22" s="113"/>
      <c r="AO22" s="113"/>
      <c r="AP22" s="113"/>
      <c r="AQ22" s="113"/>
      <c r="AR22" s="119"/>
      <c r="AU22" s="113"/>
      <c r="AV22" s="113"/>
      <c r="AW22" s="113"/>
      <c r="AX22" s="113"/>
      <c r="AY22" s="113"/>
      <c r="AZ22" s="113"/>
      <c r="BA22" s="113"/>
      <c r="BB22" s="113"/>
      <c r="BE22" s="164"/>
      <c r="BG22" s="13"/>
    </row>
    <row r="23" spans="1:59" s="12" customFormat="1" ht="12" customHeight="1">
      <c r="A23" s="165"/>
      <c r="E23" s="113"/>
      <c r="F23" s="113"/>
      <c r="G23" s="113"/>
      <c r="H23" s="113"/>
      <c r="I23" s="117"/>
      <c r="J23" s="117"/>
      <c r="AE23" s="113"/>
      <c r="AF23" s="113"/>
      <c r="AH23" s="118"/>
      <c r="AI23" s="113"/>
      <c r="AJ23" s="113"/>
      <c r="AK23" s="113"/>
      <c r="AL23" s="113"/>
      <c r="AM23" s="119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E23" s="164"/>
    </row>
    <row r="24" spans="1:59" s="15" customFormat="1" ht="30.75" customHeight="1" thickBot="1">
      <c r="A24" s="166"/>
      <c r="B24" s="120"/>
      <c r="D24" s="466" t="s">
        <v>62</v>
      </c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T24" s="121"/>
      <c r="U24" s="467" t="s">
        <v>36</v>
      </c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121"/>
      <c r="AH24" s="121"/>
      <c r="AI24" s="121"/>
      <c r="AJ24" s="468" t="s">
        <v>54</v>
      </c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122"/>
      <c r="BE24" s="167"/>
    </row>
    <row r="25" spans="1:59" s="16" customFormat="1" ht="30" customHeight="1">
      <c r="A25" s="168"/>
      <c r="D25" s="228" t="s">
        <v>12</v>
      </c>
      <c r="E25" s="453" t="s">
        <v>58</v>
      </c>
      <c r="F25" s="454"/>
      <c r="G25" s="453" t="s">
        <v>31</v>
      </c>
      <c r="H25" s="454"/>
      <c r="I25" s="453" t="s">
        <v>32</v>
      </c>
      <c r="J25" s="454"/>
      <c r="K25" s="453" t="s">
        <v>34</v>
      </c>
      <c r="L25" s="454"/>
      <c r="M25" s="453" t="s">
        <v>33</v>
      </c>
      <c r="N25" s="454"/>
      <c r="O25" s="490" t="s">
        <v>35</v>
      </c>
      <c r="P25" s="491"/>
      <c r="Q25" s="434" t="s">
        <v>37</v>
      </c>
      <c r="R25" s="435"/>
      <c r="T25" s="123"/>
      <c r="U25" s="436" t="s">
        <v>38</v>
      </c>
      <c r="V25" s="437"/>
      <c r="W25" s="437"/>
      <c r="X25" s="437"/>
      <c r="Y25" s="437"/>
      <c r="Z25" s="438"/>
      <c r="AA25" s="458" t="s">
        <v>12</v>
      </c>
      <c r="AB25" s="459"/>
      <c r="AC25" s="460"/>
      <c r="AD25" s="461" t="s">
        <v>39</v>
      </c>
      <c r="AE25" s="462"/>
      <c r="AF25" s="463"/>
      <c r="AG25" s="123"/>
      <c r="AH25" s="123"/>
      <c r="AI25" s="123"/>
      <c r="AJ25" s="455" t="s">
        <v>40</v>
      </c>
      <c r="AK25" s="456"/>
      <c r="AL25" s="456"/>
      <c r="AM25" s="456"/>
      <c r="AN25" s="456"/>
      <c r="AO25" s="456"/>
      <c r="AP25" s="456"/>
      <c r="AQ25" s="457"/>
      <c r="AR25" s="458" t="s">
        <v>41</v>
      </c>
      <c r="AS25" s="459"/>
      <c r="AT25" s="459"/>
      <c r="AU25" s="459"/>
      <c r="AV25" s="459"/>
      <c r="AW25" s="459"/>
      <c r="AX25" s="459"/>
      <c r="AY25" s="459"/>
      <c r="AZ25" s="460"/>
      <c r="BA25" s="480" t="s">
        <v>12</v>
      </c>
      <c r="BB25" s="481"/>
      <c r="BE25" s="124"/>
    </row>
    <row r="26" spans="1:59" s="16" customFormat="1" ht="13.8">
      <c r="A26" s="168"/>
      <c r="D26" s="226" t="s">
        <v>24</v>
      </c>
      <c r="E26" s="398">
        <v>36</v>
      </c>
      <c r="F26" s="399"/>
      <c r="G26" s="398">
        <v>4</v>
      </c>
      <c r="H26" s="399"/>
      <c r="I26" s="398"/>
      <c r="J26" s="399"/>
      <c r="K26" s="398"/>
      <c r="L26" s="399"/>
      <c r="M26" s="398"/>
      <c r="N26" s="399"/>
      <c r="O26" s="432">
        <v>12</v>
      </c>
      <c r="P26" s="433"/>
      <c r="Q26" s="427">
        <v>52</v>
      </c>
      <c r="R26" s="428"/>
      <c r="T26" s="123"/>
      <c r="U26" s="429" t="s">
        <v>115</v>
      </c>
      <c r="V26" s="430"/>
      <c r="W26" s="430"/>
      <c r="X26" s="430"/>
      <c r="Y26" s="430"/>
      <c r="Z26" s="431"/>
      <c r="AA26" s="404" t="s">
        <v>118</v>
      </c>
      <c r="AB26" s="404"/>
      <c r="AC26" s="404"/>
      <c r="AD26" s="404" t="s">
        <v>85</v>
      </c>
      <c r="AE26" s="404"/>
      <c r="AF26" s="405"/>
      <c r="AG26" s="123"/>
      <c r="AH26" s="123"/>
      <c r="AI26" s="123"/>
      <c r="AJ26" s="406" t="s">
        <v>116</v>
      </c>
      <c r="AK26" s="407"/>
      <c r="AL26" s="407"/>
      <c r="AM26" s="407"/>
      <c r="AN26" s="407"/>
      <c r="AO26" s="407"/>
      <c r="AP26" s="407"/>
      <c r="AQ26" s="407"/>
      <c r="AR26" s="487" t="s">
        <v>117</v>
      </c>
      <c r="AS26" s="488"/>
      <c r="AT26" s="488"/>
      <c r="AU26" s="488"/>
      <c r="AV26" s="488"/>
      <c r="AW26" s="488"/>
      <c r="AX26" s="488"/>
      <c r="AY26" s="488"/>
      <c r="AZ26" s="489"/>
      <c r="BA26" s="485">
        <v>2</v>
      </c>
      <c r="BB26" s="486"/>
      <c r="BE26" s="124"/>
    </row>
    <row r="27" spans="1:59" s="16" customFormat="1" ht="16.8" customHeight="1" thickBot="1">
      <c r="A27" s="168"/>
      <c r="D27" s="227" t="s">
        <v>27</v>
      </c>
      <c r="E27" s="425"/>
      <c r="F27" s="426"/>
      <c r="G27" s="425"/>
      <c r="H27" s="426"/>
      <c r="I27" s="425">
        <v>8</v>
      </c>
      <c r="J27" s="426"/>
      <c r="K27" s="425"/>
      <c r="L27" s="426"/>
      <c r="M27" s="425">
        <v>10</v>
      </c>
      <c r="N27" s="426"/>
      <c r="O27" s="478"/>
      <c r="P27" s="479"/>
      <c r="Q27" s="425">
        <v>18</v>
      </c>
      <c r="R27" s="446"/>
      <c r="T27" s="123"/>
      <c r="U27" s="482"/>
      <c r="V27" s="483"/>
      <c r="W27" s="483"/>
      <c r="X27" s="483"/>
      <c r="Y27" s="483"/>
      <c r="Z27" s="483"/>
      <c r="AA27" s="400"/>
      <c r="AB27" s="400"/>
      <c r="AC27" s="400"/>
      <c r="AD27" s="400"/>
      <c r="AE27" s="400"/>
      <c r="AF27" s="401"/>
      <c r="AG27" s="123"/>
      <c r="AH27" s="123"/>
      <c r="AI27" s="123"/>
      <c r="AJ27" s="402"/>
      <c r="AK27" s="403"/>
      <c r="AL27" s="403"/>
      <c r="AM27" s="403"/>
      <c r="AN27" s="403"/>
      <c r="AO27" s="403"/>
      <c r="AP27" s="403"/>
      <c r="AQ27" s="403"/>
      <c r="AR27" s="484"/>
      <c r="AS27" s="484"/>
      <c r="AT27" s="484"/>
      <c r="AU27" s="484"/>
      <c r="AV27" s="484"/>
      <c r="AW27" s="484"/>
      <c r="AX27" s="484"/>
      <c r="AY27" s="484"/>
      <c r="AZ27" s="484"/>
      <c r="BA27" s="476"/>
      <c r="BB27" s="477"/>
      <c r="BE27" s="124"/>
    </row>
    <row r="28" spans="1:59" s="17" customFormat="1" ht="15.75" customHeight="1">
      <c r="A28" s="169"/>
      <c r="B28" s="117"/>
      <c r="C28" s="126"/>
      <c r="D28" s="126"/>
      <c r="E28" s="126"/>
      <c r="F28" s="126"/>
      <c r="G28" s="126"/>
      <c r="H28" s="126"/>
      <c r="I28" s="126"/>
      <c r="J28" s="126"/>
      <c r="K28" s="16"/>
      <c r="L28" s="16"/>
      <c r="M28" s="127"/>
      <c r="N28" s="127"/>
      <c r="O28" s="16"/>
      <c r="P28" s="16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7"/>
      <c r="AZ28" s="117"/>
      <c r="BA28" s="117"/>
      <c r="BB28" s="117"/>
      <c r="BC28" s="117"/>
      <c r="BD28" s="117"/>
      <c r="BE28" s="170"/>
    </row>
    <row r="29" spans="1:59" s="17" customFormat="1" ht="30" customHeight="1" thickBot="1">
      <c r="A29" s="161"/>
      <c r="B29" s="105"/>
      <c r="C29" s="105"/>
      <c r="D29" s="439" t="s">
        <v>42</v>
      </c>
      <c r="E29" s="439"/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39"/>
      <c r="AN29" s="439"/>
      <c r="BE29" s="170"/>
    </row>
    <row r="30" spans="1:59" s="17" customFormat="1" ht="39.75" customHeight="1" thickBot="1">
      <c r="A30" s="161"/>
      <c r="B30" s="105"/>
      <c r="C30" s="105"/>
      <c r="D30" s="440" t="s">
        <v>43</v>
      </c>
      <c r="E30" s="441"/>
      <c r="F30" s="442"/>
      <c r="G30" s="385" t="s">
        <v>76</v>
      </c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7"/>
      <c r="U30" s="391" t="s">
        <v>55</v>
      </c>
      <c r="V30" s="392"/>
      <c r="W30" s="392"/>
      <c r="X30" s="392"/>
      <c r="Y30" s="392"/>
      <c r="Z30" s="392"/>
      <c r="AA30" s="392"/>
      <c r="AB30" s="393"/>
      <c r="AC30" s="394" t="s">
        <v>63</v>
      </c>
      <c r="AD30" s="395"/>
      <c r="AE30" s="408" t="s">
        <v>56</v>
      </c>
      <c r="AF30" s="409"/>
      <c r="AG30" s="409"/>
      <c r="AH30" s="409"/>
      <c r="AI30" s="409"/>
      <c r="AJ30" s="409"/>
      <c r="AK30" s="409"/>
      <c r="AL30" s="409"/>
      <c r="AM30" s="409"/>
      <c r="AN30" s="410"/>
      <c r="AQ30" s="38"/>
      <c r="AR30" s="38"/>
      <c r="AS30" s="38"/>
      <c r="AT30" s="38"/>
      <c r="AU30" s="38"/>
      <c r="AV30" s="38"/>
      <c r="AW30" s="38"/>
      <c r="AX30" s="38"/>
      <c r="BE30" s="170"/>
    </row>
    <row r="31" spans="1:59" s="17" customFormat="1" ht="34.5" customHeight="1">
      <c r="A31" s="161"/>
      <c r="B31" s="105"/>
      <c r="C31" s="105"/>
      <c r="D31" s="443"/>
      <c r="E31" s="444"/>
      <c r="F31" s="445"/>
      <c r="G31" s="388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90"/>
      <c r="U31" s="411" t="s">
        <v>44</v>
      </c>
      <c r="V31" s="412"/>
      <c r="W31" s="411" t="s">
        <v>59</v>
      </c>
      <c r="X31" s="412"/>
      <c r="Y31" s="415" t="s">
        <v>70</v>
      </c>
      <c r="Z31" s="412"/>
      <c r="AA31" s="394" t="s">
        <v>82</v>
      </c>
      <c r="AB31" s="417"/>
      <c r="AC31" s="396"/>
      <c r="AD31" s="397"/>
      <c r="AE31" s="419" t="s">
        <v>45</v>
      </c>
      <c r="AF31" s="420"/>
      <c r="AG31" s="423" t="s">
        <v>57</v>
      </c>
      <c r="AH31" s="424"/>
      <c r="AI31" s="424"/>
      <c r="AJ31" s="424"/>
      <c r="AK31" s="424"/>
      <c r="AL31" s="424"/>
      <c r="AM31" s="374" t="s">
        <v>60</v>
      </c>
      <c r="AN31" s="375"/>
      <c r="AO31" s="229"/>
      <c r="AP31" s="229"/>
      <c r="AQ31" s="230"/>
      <c r="AR31" s="230"/>
      <c r="AS31" s="231"/>
      <c r="AT31" s="231"/>
      <c r="AU31" s="231"/>
      <c r="AV31" s="231"/>
      <c r="AW31" s="231"/>
      <c r="AX31" s="231"/>
      <c r="BE31" s="170"/>
    </row>
    <row r="32" spans="1:59" s="17" customFormat="1" ht="96.75" customHeight="1" thickBot="1">
      <c r="A32" s="161"/>
      <c r="B32" s="105"/>
      <c r="C32" s="105"/>
      <c r="D32" s="443"/>
      <c r="E32" s="444"/>
      <c r="F32" s="445"/>
      <c r="G32" s="388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90"/>
      <c r="U32" s="413"/>
      <c r="V32" s="414"/>
      <c r="W32" s="413"/>
      <c r="X32" s="414"/>
      <c r="Y32" s="416"/>
      <c r="Z32" s="414"/>
      <c r="AA32" s="396"/>
      <c r="AB32" s="418"/>
      <c r="AC32" s="396"/>
      <c r="AD32" s="397"/>
      <c r="AE32" s="421"/>
      <c r="AF32" s="422"/>
      <c r="AG32" s="378" t="s">
        <v>46</v>
      </c>
      <c r="AH32" s="379"/>
      <c r="AI32" s="380" t="s">
        <v>64</v>
      </c>
      <c r="AJ32" s="381"/>
      <c r="AK32" s="422" t="s">
        <v>61</v>
      </c>
      <c r="AL32" s="422"/>
      <c r="AM32" s="376"/>
      <c r="AN32" s="377"/>
      <c r="AO32" s="125"/>
      <c r="AP32" s="125"/>
      <c r="AQ32" s="230"/>
      <c r="AR32" s="230"/>
      <c r="AS32" s="231"/>
      <c r="AT32" s="231"/>
      <c r="AU32" s="231"/>
      <c r="AV32" s="231"/>
      <c r="AW32" s="231"/>
      <c r="AX32" s="231"/>
      <c r="BE32" s="170"/>
    </row>
    <row r="33" spans="1:57" s="188" customFormat="1" ht="16.2" thickBot="1">
      <c r="A33" s="232"/>
      <c r="D33" s="363">
        <v>1</v>
      </c>
      <c r="E33" s="364"/>
      <c r="F33" s="365"/>
      <c r="G33" s="366">
        <v>2</v>
      </c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8"/>
      <c r="U33" s="300">
        <v>3</v>
      </c>
      <c r="V33" s="301"/>
      <c r="W33" s="300">
        <v>4</v>
      </c>
      <c r="X33" s="301"/>
      <c r="Y33" s="300">
        <v>5</v>
      </c>
      <c r="Z33" s="301"/>
      <c r="AA33" s="300">
        <v>6</v>
      </c>
      <c r="AB33" s="301"/>
      <c r="AC33" s="300">
        <v>7</v>
      </c>
      <c r="AD33" s="301"/>
      <c r="AE33" s="300">
        <v>8</v>
      </c>
      <c r="AF33" s="301"/>
      <c r="AG33" s="300">
        <v>9</v>
      </c>
      <c r="AH33" s="301"/>
      <c r="AI33" s="300">
        <v>10</v>
      </c>
      <c r="AJ33" s="301"/>
      <c r="AK33" s="300">
        <v>11</v>
      </c>
      <c r="AL33" s="301"/>
      <c r="AM33" s="300">
        <v>12</v>
      </c>
      <c r="AN33" s="301"/>
      <c r="AQ33" s="233"/>
      <c r="AR33" s="233"/>
      <c r="AS33" s="38"/>
      <c r="AT33" s="38"/>
      <c r="AU33" s="38"/>
      <c r="AV33" s="38"/>
      <c r="AW33" s="38"/>
      <c r="AX33" s="38"/>
      <c r="BE33" s="234"/>
    </row>
    <row r="34" spans="1:57" s="236" customFormat="1" ht="23.4" thickBot="1">
      <c r="A34" s="235"/>
      <c r="D34" s="382" t="s">
        <v>80</v>
      </c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4"/>
      <c r="AP34" s="237"/>
      <c r="AQ34" s="230"/>
      <c r="AR34" s="230"/>
      <c r="AS34" s="231"/>
      <c r="AT34" s="231"/>
      <c r="AU34" s="231"/>
      <c r="AV34" s="231"/>
      <c r="AW34" s="231"/>
      <c r="AX34" s="231"/>
      <c r="BE34" s="238"/>
    </row>
    <row r="35" spans="1:57" s="38" customFormat="1" ht="23.4" thickBot="1">
      <c r="A35" s="239"/>
      <c r="D35" s="328" t="s">
        <v>71</v>
      </c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30"/>
      <c r="AP35" s="233"/>
      <c r="AQ35" s="230"/>
      <c r="AR35" s="230"/>
      <c r="AS35" s="231"/>
      <c r="AT35" s="231"/>
      <c r="AU35" s="231"/>
      <c r="AV35" s="231"/>
      <c r="AW35" s="231"/>
      <c r="AX35" s="231"/>
      <c r="BE35" s="240"/>
    </row>
    <row r="36" spans="1:57" s="231" customFormat="1" ht="17.399999999999999">
      <c r="A36" s="241"/>
      <c r="D36" s="340" t="s">
        <v>86</v>
      </c>
      <c r="E36" s="341"/>
      <c r="F36" s="342"/>
      <c r="G36" s="369" t="s">
        <v>120</v>
      </c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1"/>
      <c r="U36" s="372"/>
      <c r="V36" s="373"/>
      <c r="W36" s="278">
        <v>1</v>
      </c>
      <c r="X36" s="279"/>
      <c r="Y36" s="298">
        <v>1</v>
      </c>
      <c r="Z36" s="299"/>
      <c r="AA36" s="298">
        <v>1</v>
      </c>
      <c r="AB36" s="299"/>
      <c r="AC36" s="278">
        <v>3</v>
      </c>
      <c r="AD36" s="279"/>
      <c r="AE36" s="278">
        <v>90</v>
      </c>
      <c r="AF36" s="279"/>
      <c r="AG36" s="278">
        <v>36</v>
      </c>
      <c r="AH36" s="279"/>
      <c r="AI36" s="278">
        <v>18</v>
      </c>
      <c r="AJ36" s="279"/>
      <c r="AK36" s="278"/>
      <c r="AL36" s="279"/>
      <c r="AM36" s="278">
        <v>36</v>
      </c>
      <c r="AN36" s="279"/>
      <c r="AP36" s="242"/>
      <c r="AQ36" s="230"/>
      <c r="AR36" s="230"/>
      <c r="BE36" s="243"/>
    </row>
    <row r="37" spans="1:57" s="231" customFormat="1" ht="17.399999999999999">
      <c r="A37" s="241"/>
      <c r="D37" s="256"/>
      <c r="E37" s="257" t="s">
        <v>87</v>
      </c>
      <c r="F37" s="258"/>
      <c r="G37" s="280" t="s">
        <v>123</v>
      </c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2"/>
      <c r="U37" s="305"/>
      <c r="V37" s="306"/>
      <c r="W37" s="278">
        <v>1</v>
      </c>
      <c r="X37" s="279"/>
      <c r="Y37" s="278">
        <v>1</v>
      </c>
      <c r="Z37" s="279"/>
      <c r="AA37" s="278">
        <v>1</v>
      </c>
      <c r="AB37" s="279"/>
      <c r="AC37" s="278">
        <v>2</v>
      </c>
      <c r="AD37" s="279"/>
      <c r="AE37" s="278">
        <v>60</v>
      </c>
      <c r="AF37" s="279"/>
      <c r="AG37" s="278">
        <v>18</v>
      </c>
      <c r="AH37" s="279"/>
      <c r="AI37" s="278">
        <v>18</v>
      </c>
      <c r="AJ37" s="279"/>
      <c r="AK37" s="260"/>
      <c r="AL37" s="261"/>
      <c r="AM37" s="278">
        <v>24</v>
      </c>
      <c r="AN37" s="279"/>
      <c r="AP37" s="242"/>
      <c r="AQ37" s="230"/>
      <c r="AR37" s="230"/>
      <c r="BE37" s="243"/>
    </row>
    <row r="38" spans="1:57" s="231" customFormat="1" ht="17.399999999999999">
      <c r="A38" s="241"/>
      <c r="D38" s="256"/>
      <c r="E38" s="257" t="s">
        <v>88</v>
      </c>
      <c r="F38" s="258"/>
      <c r="G38" s="280" t="s">
        <v>121</v>
      </c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2"/>
      <c r="U38" s="305"/>
      <c r="V38" s="306"/>
      <c r="W38" s="278">
        <v>2</v>
      </c>
      <c r="X38" s="279"/>
      <c r="Y38" s="278">
        <v>1</v>
      </c>
      <c r="Z38" s="279"/>
      <c r="AA38" s="278">
        <v>1</v>
      </c>
      <c r="AB38" s="279"/>
      <c r="AC38" s="278">
        <v>3</v>
      </c>
      <c r="AD38" s="279"/>
      <c r="AE38" s="278">
        <v>90</v>
      </c>
      <c r="AF38" s="279"/>
      <c r="AG38" s="278"/>
      <c r="AH38" s="279"/>
      <c r="AI38" s="278">
        <v>72</v>
      </c>
      <c r="AJ38" s="279"/>
      <c r="AK38" s="260"/>
      <c r="AL38" s="261"/>
      <c r="AM38" s="278">
        <v>18</v>
      </c>
      <c r="AN38" s="279"/>
      <c r="AP38" s="242"/>
      <c r="AQ38" s="230"/>
      <c r="AR38" s="230"/>
      <c r="BE38" s="243"/>
    </row>
    <row r="39" spans="1:57" s="231" customFormat="1" ht="17.399999999999999">
      <c r="A39" s="241"/>
      <c r="D39" s="256"/>
      <c r="E39" s="257" t="s">
        <v>89</v>
      </c>
      <c r="F39" s="258"/>
      <c r="G39" s="280" t="s">
        <v>122</v>
      </c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2"/>
      <c r="U39" s="305"/>
      <c r="V39" s="306"/>
      <c r="W39" s="278">
        <v>1</v>
      </c>
      <c r="X39" s="279"/>
      <c r="Y39" s="278"/>
      <c r="Z39" s="279"/>
      <c r="AA39" s="278">
        <v>1</v>
      </c>
      <c r="AB39" s="279"/>
      <c r="AC39" s="278">
        <v>3</v>
      </c>
      <c r="AD39" s="279"/>
      <c r="AE39" s="278">
        <v>90</v>
      </c>
      <c r="AF39" s="279"/>
      <c r="AG39" s="278">
        <v>18</v>
      </c>
      <c r="AH39" s="279"/>
      <c r="AI39" s="278">
        <v>36</v>
      </c>
      <c r="AJ39" s="279"/>
      <c r="AK39" s="260"/>
      <c r="AL39" s="261"/>
      <c r="AM39" s="278">
        <v>36</v>
      </c>
      <c r="AN39" s="279"/>
      <c r="AP39" s="242"/>
      <c r="AQ39" s="230"/>
      <c r="AR39" s="230"/>
      <c r="BE39" s="243"/>
    </row>
    <row r="40" spans="1:57" s="231" customFormat="1" ht="29.4" customHeight="1">
      <c r="A40" s="241"/>
      <c r="D40" s="256"/>
      <c r="E40" s="257" t="s">
        <v>90</v>
      </c>
      <c r="F40" s="258"/>
      <c r="G40" s="307" t="s">
        <v>138</v>
      </c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9"/>
      <c r="U40" s="305"/>
      <c r="V40" s="306"/>
      <c r="W40" s="278">
        <v>1</v>
      </c>
      <c r="X40" s="279"/>
      <c r="Y40" s="278"/>
      <c r="Z40" s="279"/>
      <c r="AA40" s="278">
        <v>1</v>
      </c>
      <c r="AB40" s="279"/>
      <c r="AC40" s="278">
        <v>2.5</v>
      </c>
      <c r="AD40" s="279"/>
      <c r="AE40" s="278">
        <v>75</v>
      </c>
      <c r="AF40" s="279"/>
      <c r="AG40" s="278">
        <v>18</v>
      </c>
      <c r="AH40" s="279"/>
      <c r="AI40" s="278">
        <v>18</v>
      </c>
      <c r="AJ40" s="279"/>
      <c r="AK40" s="260"/>
      <c r="AL40" s="261"/>
      <c r="AM40" s="278">
        <v>39</v>
      </c>
      <c r="AN40" s="279"/>
      <c r="AP40" s="242"/>
      <c r="AQ40" s="230"/>
      <c r="AR40" s="230"/>
      <c r="BE40" s="243"/>
    </row>
    <row r="41" spans="1:57" s="231" customFormat="1" ht="17.399999999999999">
      <c r="A41" s="241"/>
      <c r="D41" s="256"/>
      <c r="E41" s="257" t="s">
        <v>91</v>
      </c>
      <c r="F41" s="258"/>
      <c r="G41" s="280" t="s">
        <v>134</v>
      </c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2"/>
      <c r="U41" s="305"/>
      <c r="V41" s="306"/>
      <c r="W41" s="278">
        <v>1</v>
      </c>
      <c r="X41" s="279"/>
      <c r="Y41" s="278">
        <v>1</v>
      </c>
      <c r="Z41" s="279"/>
      <c r="AA41" s="278">
        <v>1</v>
      </c>
      <c r="AB41" s="279"/>
      <c r="AC41" s="278">
        <v>2.5</v>
      </c>
      <c r="AD41" s="279"/>
      <c r="AE41" s="278">
        <v>75</v>
      </c>
      <c r="AF41" s="279"/>
      <c r="AG41" s="278">
        <v>18</v>
      </c>
      <c r="AH41" s="279"/>
      <c r="AI41" s="278">
        <v>18</v>
      </c>
      <c r="AJ41" s="279"/>
      <c r="AK41" s="260"/>
      <c r="AL41" s="261"/>
      <c r="AM41" s="278">
        <v>39</v>
      </c>
      <c r="AN41" s="279"/>
      <c r="AP41" s="242"/>
      <c r="AQ41" s="230"/>
      <c r="AR41" s="230"/>
      <c r="BE41" s="243"/>
    </row>
    <row r="42" spans="1:57" s="231" customFormat="1" ht="17.399999999999999">
      <c r="A42" s="241"/>
      <c r="D42" s="357" t="s">
        <v>92</v>
      </c>
      <c r="E42" s="358"/>
      <c r="F42" s="359"/>
      <c r="G42" s="360" t="s">
        <v>135</v>
      </c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2"/>
      <c r="U42" s="305"/>
      <c r="V42" s="306"/>
      <c r="W42" s="278">
        <v>1</v>
      </c>
      <c r="X42" s="279"/>
      <c r="Y42" s="278"/>
      <c r="Z42" s="279"/>
      <c r="AA42" s="278">
        <v>1</v>
      </c>
      <c r="AB42" s="279"/>
      <c r="AC42" s="278">
        <v>2.5</v>
      </c>
      <c r="AD42" s="279"/>
      <c r="AE42" s="278">
        <v>75</v>
      </c>
      <c r="AF42" s="279"/>
      <c r="AG42" s="278">
        <v>18</v>
      </c>
      <c r="AH42" s="279"/>
      <c r="AI42" s="278">
        <v>18</v>
      </c>
      <c r="AJ42" s="279"/>
      <c r="AK42" s="278"/>
      <c r="AL42" s="279"/>
      <c r="AM42" s="278">
        <v>39</v>
      </c>
      <c r="AN42" s="279"/>
      <c r="AP42" s="242"/>
      <c r="AQ42" s="230"/>
      <c r="AR42" s="230"/>
      <c r="BE42" s="243"/>
    </row>
    <row r="43" spans="1:57" s="231" customFormat="1" ht="21.6" thickBot="1">
      <c r="A43" s="241"/>
      <c r="D43" s="275" t="s">
        <v>74</v>
      </c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7"/>
      <c r="U43" s="355"/>
      <c r="V43" s="356"/>
      <c r="W43" s="349">
        <v>7</v>
      </c>
      <c r="X43" s="350"/>
      <c r="Y43" s="349">
        <v>4</v>
      </c>
      <c r="Z43" s="350"/>
      <c r="AA43" s="349">
        <v>7</v>
      </c>
      <c r="AB43" s="350"/>
      <c r="AC43" s="349">
        <f>SUM(AC36:AD42)</f>
        <v>18.5</v>
      </c>
      <c r="AD43" s="350"/>
      <c r="AE43" s="349">
        <v>555</v>
      </c>
      <c r="AF43" s="350"/>
      <c r="AG43" s="349">
        <v>126</v>
      </c>
      <c r="AH43" s="350"/>
      <c r="AI43" s="349">
        <v>198</v>
      </c>
      <c r="AJ43" s="350"/>
      <c r="AK43" s="349"/>
      <c r="AL43" s="350"/>
      <c r="AM43" s="349">
        <v>231</v>
      </c>
      <c r="AN43" s="350"/>
      <c r="AP43" s="242"/>
      <c r="AQ43" s="230"/>
      <c r="AR43" s="230"/>
      <c r="BE43" s="243"/>
    </row>
    <row r="44" spans="1:57" s="38" customFormat="1" ht="23.4" thickBot="1">
      <c r="A44" s="239"/>
      <c r="D44" s="328" t="s">
        <v>72</v>
      </c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30"/>
      <c r="AP44" s="242"/>
      <c r="AQ44" s="230"/>
      <c r="AR44" s="230"/>
      <c r="AS44" s="231"/>
      <c r="AT44" s="231"/>
      <c r="AU44" s="231"/>
      <c r="AV44" s="231"/>
      <c r="AW44" s="231"/>
      <c r="AX44" s="231"/>
      <c r="BE44" s="240"/>
    </row>
    <row r="45" spans="1:57" s="231" customFormat="1" ht="17.399999999999999">
      <c r="A45" s="241"/>
      <c r="D45" s="340" t="s">
        <v>93</v>
      </c>
      <c r="E45" s="341"/>
      <c r="F45" s="342"/>
      <c r="G45" s="343" t="s">
        <v>137</v>
      </c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5"/>
      <c r="U45" s="298">
        <v>1</v>
      </c>
      <c r="V45" s="299"/>
      <c r="W45" s="278"/>
      <c r="X45" s="279"/>
      <c r="Y45" s="298"/>
      <c r="Z45" s="299"/>
      <c r="AA45" s="298">
        <v>1</v>
      </c>
      <c r="AB45" s="299"/>
      <c r="AC45" s="278">
        <v>3.5</v>
      </c>
      <c r="AD45" s="279"/>
      <c r="AE45" s="278">
        <f>AC45*30</f>
        <v>105</v>
      </c>
      <c r="AF45" s="279"/>
      <c r="AG45" s="351">
        <v>18</v>
      </c>
      <c r="AH45" s="352"/>
      <c r="AI45" s="296">
        <v>36</v>
      </c>
      <c r="AJ45" s="297"/>
      <c r="AK45" s="278"/>
      <c r="AL45" s="279"/>
      <c r="AM45" s="298">
        <f>AE45-AG45-AI45</f>
        <v>51</v>
      </c>
      <c r="AN45" s="299"/>
      <c r="AP45" s="242"/>
      <c r="AQ45" s="230"/>
      <c r="AR45" s="230"/>
      <c r="BE45" s="243"/>
    </row>
    <row r="46" spans="1:57" s="231" customFormat="1" ht="17.399999999999999">
      <c r="A46" s="241"/>
      <c r="D46" s="256"/>
      <c r="E46" s="257" t="s">
        <v>94</v>
      </c>
      <c r="F46" s="258"/>
      <c r="G46" s="280" t="s">
        <v>136</v>
      </c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2"/>
      <c r="U46" s="278">
        <v>1</v>
      </c>
      <c r="V46" s="279"/>
      <c r="W46" s="278"/>
      <c r="X46" s="279"/>
      <c r="Y46" s="278">
        <v>1</v>
      </c>
      <c r="Z46" s="279"/>
      <c r="AA46" s="278">
        <v>1</v>
      </c>
      <c r="AB46" s="279"/>
      <c r="AC46" s="278">
        <v>4</v>
      </c>
      <c r="AD46" s="279"/>
      <c r="AE46" s="278">
        <f>AC46*30</f>
        <v>120</v>
      </c>
      <c r="AF46" s="279"/>
      <c r="AG46" s="288">
        <v>18</v>
      </c>
      <c r="AH46" s="289"/>
      <c r="AI46" s="296">
        <v>36</v>
      </c>
      <c r="AJ46" s="297"/>
      <c r="AK46" s="260"/>
      <c r="AL46" s="261"/>
      <c r="AM46" s="278">
        <f>AE46-AG46-AI46</f>
        <v>66</v>
      </c>
      <c r="AN46" s="279"/>
      <c r="AP46" s="242"/>
      <c r="AQ46" s="230"/>
      <c r="AR46" s="230"/>
      <c r="BE46" s="243"/>
    </row>
    <row r="47" spans="1:57" s="231" customFormat="1" ht="17.399999999999999">
      <c r="A47" s="241"/>
      <c r="D47" s="256"/>
      <c r="E47" s="257" t="s">
        <v>95</v>
      </c>
      <c r="F47" s="258"/>
      <c r="G47" s="307" t="s">
        <v>139</v>
      </c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9"/>
      <c r="U47" s="278">
        <v>1</v>
      </c>
      <c r="V47" s="279"/>
      <c r="W47" s="278"/>
      <c r="X47" s="279"/>
      <c r="Y47" s="278"/>
      <c r="Z47" s="279"/>
      <c r="AA47" s="278">
        <v>1</v>
      </c>
      <c r="AB47" s="279"/>
      <c r="AC47" s="278">
        <v>3.5</v>
      </c>
      <c r="AD47" s="279"/>
      <c r="AE47" s="278">
        <f t="shared" ref="AE47:AE52" si="1">AC47*30</f>
        <v>105</v>
      </c>
      <c r="AF47" s="279"/>
      <c r="AG47" s="353">
        <v>18</v>
      </c>
      <c r="AH47" s="354"/>
      <c r="AI47" s="338">
        <v>36</v>
      </c>
      <c r="AJ47" s="339"/>
      <c r="AK47" s="260"/>
      <c r="AL47" s="261"/>
      <c r="AM47" s="278">
        <f t="shared" ref="AM47:AM52" si="2">AE47-AG47-AI47</f>
        <v>51</v>
      </c>
      <c r="AN47" s="279"/>
      <c r="AP47" s="242"/>
      <c r="AQ47" s="230"/>
      <c r="AR47" s="230"/>
      <c r="BE47" s="243"/>
    </row>
    <row r="48" spans="1:57" s="231" customFormat="1" ht="17.399999999999999">
      <c r="A48" s="241"/>
      <c r="D48" s="256"/>
      <c r="E48" s="257" t="s">
        <v>96</v>
      </c>
      <c r="F48" s="258"/>
      <c r="G48" s="280" t="s">
        <v>140</v>
      </c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2"/>
      <c r="U48" s="278"/>
      <c r="V48" s="279"/>
      <c r="W48" s="278">
        <v>2</v>
      </c>
      <c r="X48" s="279"/>
      <c r="Y48" s="278"/>
      <c r="Z48" s="279"/>
      <c r="AA48" s="278"/>
      <c r="AB48" s="279"/>
      <c r="AC48" s="278">
        <v>3</v>
      </c>
      <c r="AD48" s="279"/>
      <c r="AE48" s="278">
        <f t="shared" si="1"/>
        <v>90</v>
      </c>
      <c r="AF48" s="279"/>
      <c r="AG48" s="347">
        <v>36</v>
      </c>
      <c r="AH48" s="348"/>
      <c r="AI48" s="336">
        <v>36</v>
      </c>
      <c r="AJ48" s="337"/>
      <c r="AK48" s="260"/>
      <c r="AL48" s="261"/>
      <c r="AM48" s="278">
        <f t="shared" si="2"/>
        <v>18</v>
      </c>
      <c r="AN48" s="279"/>
      <c r="AP48" s="242"/>
      <c r="AQ48" s="230"/>
      <c r="AR48" s="230"/>
      <c r="BE48" s="243"/>
    </row>
    <row r="49" spans="1:57" s="231" customFormat="1" ht="17.399999999999999">
      <c r="A49" s="241"/>
      <c r="D49" s="256"/>
      <c r="E49" s="257" t="s">
        <v>97</v>
      </c>
      <c r="F49" s="258"/>
      <c r="G49" s="280" t="s">
        <v>141</v>
      </c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2"/>
      <c r="U49" s="278"/>
      <c r="V49" s="279"/>
      <c r="W49" s="278"/>
      <c r="X49" s="279"/>
      <c r="Y49" s="278"/>
      <c r="Z49" s="279"/>
      <c r="AA49" s="278"/>
      <c r="AB49" s="279"/>
      <c r="AC49" s="278">
        <v>1</v>
      </c>
      <c r="AD49" s="279"/>
      <c r="AE49" s="278">
        <f t="shared" si="1"/>
        <v>30</v>
      </c>
      <c r="AF49" s="279"/>
      <c r="AG49" s="347"/>
      <c r="AH49" s="348"/>
      <c r="AI49" s="336"/>
      <c r="AJ49" s="337"/>
      <c r="AK49" s="260"/>
      <c r="AL49" s="261"/>
      <c r="AM49" s="278">
        <f t="shared" si="2"/>
        <v>30</v>
      </c>
      <c r="AN49" s="279"/>
      <c r="AP49" s="242"/>
      <c r="AQ49" s="230"/>
      <c r="AR49" s="230"/>
      <c r="BE49" s="243"/>
    </row>
    <row r="50" spans="1:57" s="231" customFormat="1" ht="17.399999999999999">
      <c r="A50" s="241"/>
      <c r="D50" s="256"/>
      <c r="E50" s="257" t="s">
        <v>98</v>
      </c>
      <c r="F50" s="258"/>
      <c r="G50" s="280" t="s">
        <v>124</v>
      </c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2"/>
      <c r="U50" s="278"/>
      <c r="V50" s="279"/>
      <c r="W50" s="278">
        <v>1.2</v>
      </c>
      <c r="X50" s="279"/>
      <c r="Y50" s="278"/>
      <c r="Z50" s="279"/>
      <c r="AA50" s="278"/>
      <c r="AB50" s="279"/>
      <c r="AC50" s="278">
        <v>4</v>
      </c>
      <c r="AD50" s="279"/>
      <c r="AE50" s="278">
        <f t="shared" si="1"/>
        <v>120</v>
      </c>
      <c r="AF50" s="279"/>
      <c r="AG50" s="292">
        <v>9</v>
      </c>
      <c r="AH50" s="293"/>
      <c r="AI50" s="294">
        <v>36</v>
      </c>
      <c r="AJ50" s="295"/>
      <c r="AK50" s="260"/>
      <c r="AL50" s="261"/>
      <c r="AM50" s="278">
        <f t="shared" si="2"/>
        <v>75</v>
      </c>
      <c r="AN50" s="279"/>
      <c r="AP50" s="242"/>
      <c r="AQ50" s="230"/>
      <c r="AR50" s="230"/>
      <c r="BE50" s="243"/>
    </row>
    <row r="51" spans="1:57" s="231" customFormat="1" ht="17.399999999999999">
      <c r="A51" s="241"/>
      <c r="D51" s="256"/>
      <c r="E51" s="257" t="s">
        <v>99</v>
      </c>
      <c r="F51" s="258"/>
      <c r="G51" s="280" t="s">
        <v>102</v>
      </c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2"/>
      <c r="U51" s="278"/>
      <c r="V51" s="279"/>
      <c r="W51" s="278">
        <v>3</v>
      </c>
      <c r="X51" s="279"/>
      <c r="Y51" s="278"/>
      <c r="Z51" s="279"/>
      <c r="AA51" s="278"/>
      <c r="AB51" s="279"/>
      <c r="AC51" s="278">
        <v>14</v>
      </c>
      <c r="AD51" s="279"/>
      <c r="AE51" s="278">
        <f t="shared" si="1"/>
        <v>420</v>
      </c>
      <c r="AF51" s="279"/>
      <c r="AG51" s="288"/>
      <c r="AH51" s="289"/>
      <c r="AI51" s="296"/>
      <c r="AJ51" s="297"/>
      <c r="AK51" s="260"/>
      <c r="AL51" s="261"/>
      <c r="AM51" s="278">
        <f t="shared" si="2"/>
        <v>420</v>
      </c>
      <c r="AN51" s="279"/>
      <c r="AP51" s="242"/>
      <c r="AQ51" s="230"/>
      <c r="AR51" s="230"/>
      <c r="BE51" s="243"/>
    </row>
    <row r="52" spans="1:57" s="231" customFormat="1" ht="17.399999999999999">
      <c r="A52" s="241"/>
      <c r="D52" s="316" t="s">
        <v>100</v>
      </c>
      <c r="E52" s="317"/>
      <c r="F52" s="318"/>
      <c r="G52" s="319" t="s">
        <v>125</v>
      </c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1"/>
      <c r="U52" s="278"/>
      <c r="V52" s="279"/>
      <c r="W52" s="278"/>
      <c r="X52" s="279"/>
      <c r="Y52" s="290"/>
      <c r="Z52" s="291"/>
      <c r="AA52" s="278"/>
      <c r="AB52" s="279"/>
      <c r="AC52" s="278">
        <v>16</v>
      </c>
      <c r="AD52" s="279"/>
      <c r="AE52" s="278">
        <f t="shared" si="1"/>
        <v>480</v>
      </c>
      <c r="AF52" s="279"/>
      <c r="AG52" s="310"/>
      <c r="AH52" s="311"/>
      <c r="AI52" s="346"/>
      <c r="AJ52" s="311"/>
      <c r="AK52" s="278"/>
      <c r="AL52" s="279"/>
      <c r="AM52" s="278">
        <f t="shared" si="2"/>
        <v>480</v>
      </c>
      <c r="AN52" s="279"/>
      <c r="AP52" s="242"/>
      <c r="AQ52" s="230"/>
      <c r="AR52" s="230"/>
      <c r="BE52" s="243"/>
    </row>
    <row r="53" spans="1:57" s="231" customFormat="1" ht="21.6" thickBot="1">
      <c r="A53" s="241"/>
      <c r="D53" s="275" t="s">
        <v>75</v>
      </c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7"/>
      <c r="U53" s="285">
        <v>3</v>
      </c>
      <c r="V53" s="286"/>
      <c r="W53" s="285">
        <v>4</v>
      </c>
      <c r="X53" s="286"/>
      <c r="Y53" s="285">
        <v>1</v>
      </c>
      <c r="Z53" s="286"/>
      <c r="AA53" s="285">
        <v>3</v>
      </c>
      <c r="AB53" s="286"/>
      <c r="AC53" s="285">
        <f>SUM(AC45:AD52)</f>
        <v>49</v>
      </c>
      <c r="AD53" s="286"/>
      <c r="AE53" s="285">
        <f>SUM(AE45:AF52)</f>
        <v>1470</v>
      </c>
      <c r="AF53" s="286"/>
      <c r="AG53" s="285">
        <f>SUM(AG45:AH52)</f>
        <v>99</v>
      </c>
      <c r="AH53" s="286"/>
      <c r="AI53" s="287">
        <f>SUM(AI45:AJ52)</f>
        <v>180</v>
      </c>
      <c r="AJ53" s="286"/>
      <c r="AK53" s="285"/>
      <c r="AL53" s="286"/>
      <c r="AM53" s="285">
        <f>SUM(AM45:AN52)</f>
        <v>1191</v>
      </c>
      <c r="AN53" s="286"/>
      <c r="AP53" s="242"/>
      <c r="AQ53" s="230"/>
      <c r="AR53" s="230"/>
      <c r="BE53" s="243"/>
    </row>
    <row r="54" spans="1:57" s="231" customFormat="1" ht="21.6" thickBot="1">
      <c r="A54" s="241"/>
      <c r="D54" s="333" t="s">
        <v>73</v>
      </c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5"/>
      <c r="U54" s="283">
        <f>U43+U53</f>
        <v>3</v>
      </c>
      <c r="V54" s="284"/>
      <c r="W54" s="283">
        <f>W43+W53</f>
        <v>11</v>
      </c>
      <c r="X54" s="284"/>
      <c r="Y54" s="283">
        <f>Y43+Y53</f>
        <v>5</v>
      </c>
      <c r="Z54" s="284"/>
      <c r="AA54" s="283">
        <f>AA43+AA53</f>
        <v>10</v>
      </c>
      <c r="AB54" s="284"/>
      <c r="AC54" s="283">
        <f>AC43+AC53</f>
        <v>67.5</v>
      </c>
      <c r="AD54" s="284"/>
      <c r="AE54" s="283">
        <f>AE43+AE53</f>
        <v>2025</v>
      </c>
      <c r="AF54" s="284"/>
      <c r="AG54" s="283">
        <f>AG43+AG53</f>
        <v>225</v>
      </c>
      <c r="AH54" s="284"/>
      <c r="AI54" s="283">
        <f>AI43+AI53</f>
        <v>378</v>
      </c>
      <c r="AJ54" s="284"/>
      <c r="AK54" s="283"/>
      <c r="AL54" s="284"/>
      <c r="AM54" s="283">
        <f>AM43+AM53</f>
        <v>1422</v>
      </c>
      <c r="AN54" s="284"/>
      <c r="AO54" s="244"/>
      <c r="AP54" s="245"/>
      <c r="AQ54" s="230"/>
      <c r="AR54" s="230"/>
      <c r="BE54" s="243"/>
    </row>
    <row r="55" spans="1:57" s="10" customFormat="1" ht="23.4" thickBot="1">
      <c r="A55" s="171"/>
      <c r="D55" s="325" t="s">
        <v>81</v>
      </c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7"/>
      <c r="AP55" s="245"/>
      <c r="AQ55" s="230"/>
      <c r="AR55" s="230"/>
      <c r="AS55" s="231"/>
      <c r="AT55" s="231"/>
      <c r="AU55" s="231"/>
      <c r="AV55" s="231"/>
      <c r="AW55" s="231"/>
      <c r="AX55" s="231"/>
      <c r="BE55" s="172"/>
    </row>
    <row r="56" spans="1:57" s="231" customFormat="1" ht="23.4" thickBot="1">
      <c r="A56" s="241"/>
      <c r="D56" s="328" t="s">
        <v>119</v>
      </c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29"/>
      <c r="AD56" s="329"/>
      <c r="AE56" s="329"/>
      <c r="AF56" s="329"/>
      <c r="AG56" s="329"/>
      <c r="AH56" s="329"/>
      <c r="AI56" s="329"/>
      <c r="AJ56" s="329"/>
      <c r="AK56" s="329"/>
      <c r="AL56" s="329"/>
      <c r="AM56" s="329"/>
      <c r="AN56" s="330"/>
      <c r="AP56" s="245"/>
      <c r="AQ56" s="230"/>
      <c r="AR56" s="230"/>
      <c r="BE56" s="243"/>
    </row>
    <row r="57" spans="1:57" s="231" customFormat="1" ht="17.399999999999999">
      <c r="A57" s="241"/>
      <c r="D57" s="316" t="s">
        <v>103</v>
      </c>
      <c r="E57" s="317"/>
      <c r="F57" s="318"/>
      <c r="G57" s="319" t="s">
        <v>109</v>
      </c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1"/>
      <c r="U57" s="273"/>
      <c r="V57" s="274"/>
      <c r="W57" s="273">
        <v>2</v>
      </c>
      <c r="X57" s="274"/>
      <c r="Y57" s="273">
        <v>2</v>
      </c>
      <c r="Z57" s="274"/>
      <c r="AA57" s="273">
        <v>2</v>
      </c>
      <c r="AB57" s="274"/>
      <c r="AC57" s="273">
        <v>4</v>
      </c>
      <c r="AD57" s="274"/>
      <c r="AE57" s="273">
        <f t="shared" ref="AE57:AE62" si="3">AC57*30</f>
        <v>120</v>
      </c>
      <c r="AF57" s="274"/>
      <c r="AG57" s="273">
        <v>18</v>
      </c>
      <c r="AH57" s="274"/>
      <c r="AI57" s="273">
        <v>36</v>
      </c>
      <c r="AJ57" s="274"/>
      <c r="AK57" s="273"/>
      <c r="AL57" s="274"/>
      <c r="AM57" s="331">
        <f t="shared" ref="AM57:AM62" si="4">AE57-AG57-AI57</f>
        <v>66</v>
      </c>
      <c r="AN57" s="332"/>
      <c r="AO57" s="246"/>
      <c r="AP57" s="230"/>
      <c r="AQ57" s="230"/>
      <c r="AR57" s="230"/>
      <c r="BE57" s="243"/>
    </row>
    <row r="58" spans="1:57" s="231" customFormat="1" ht="17.399999999999999">
      <c r="A58" s="241"/>
      <c r="D58" s="253"/>
      <c r="E58" s="254" t="s">
        <v>104</v>
      </c>
      <c r="F58" s="255"/>
      <c r="G58" s="280" t="s">
        <v>110</v>
      </c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2"/>
      <c r="U58" s="273">
        <v>2</v>
      </c>
      <c r="V58" s="274"/>
      <c r="W58" s="273"/>
      <c r="X58" s="274"/>
      <c r="Y58" s="273">
        <v>2</v>
      </c>
      <c r="Z58" s="274"/>
      <c r="AA58" s="273">
        <v>2</v>
      </c>
      <c r="AB58" s="274"/>
      <c r="AC58" s="273">
        <v>4</v>
      </c>
      <c r="AD58" s="274"/>
      <c r="AE58" s="273">
        <f t="shared" si="3"/>
        <v>120</v>
      </c>
      <c r="AF58" s="274"/>
      <c r="AG58" s="273">
        <v>18</v>
      </c>
      <c r="AH58" s="274"/>
      <c r="AI58" s="273">
        <v>36</v>
      </c>
      <c r="AJ58" s="274"/>
      <c r="AK58" s="262"/>
      <c r="AL58" s="263"/>
      <c r="AM58" s="273">
        <f t="shared" si="4"/>
        <v>66</v>
      </c>
      <c r="AN58" s="274"/>
      <c r="AO58" s="246"/>
      <c r="AP58" s="230"/>
      <c r="AQ58" s="230"/>
      <c r="AR58" s="230"/>
      <c r="BE58" s="243"/>
    </row>
    <row r="59" spans="1:57" s="231" customFormat="1" ht="17.399999999999999">
      <c r="A59" s="241"/>
      <c r="D59" s="253"/>
      <c r="E59" s="254" t="s">
        <v>105</v>
      </c>
      <c r="F59" s="255"/>
      <c r="G59" s="280" t="s">
        <v>111</v>
      </c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2"/>
      <c r="U59" s="273"/>
      <c r="V59" s="274"/>
      <c r="W59" s="273">
        <v>2</v>
      </c>
      <c r="X59" s="274"/>
      <c r="Y59" s="273"/>
      <c r="Z59" s="274"/>
      <c r="AA59" s="273">
        <v>2</v>
      </c>
      <c r="AB59" s="274"/>
      <c r="AC59" s="273">
        <v>3</v>
      </c>
      <c r="AD59" s="274"/>
      <c r="AE59" s="273">
        <f t="shared" si="3"/>
        <v>90</v>
      </c>
      <c r="AF59" s="274"/>
      <c r="AG59" s="273">
        <v>18</v>
      </c>
      <c r="AH59" s="274"/>
      <c r="AI59" s="273">
        <v>18</v>
      </c>
      <c r="AJ59" s="274"/>
      <c r="AK59" s="262"/>
      <c r="AL59" s="263"/>
      <c r="AM59" s="273">
        <f t="shared" si="4"/>
        <v>54</v>
      </c>
      <c r="AN59" s="274"/>
      <c r="AO59" s="246"/>
      <c r="AP59" s="230"/>
      <c r="AQ59" s="230"/>
      <c r="AR59" s="230"/>
      <c r="BE59" s="243"/>
    </row>
    <row r="60" spans="1:57" s="231" customFormat="1" ht="17.399999999999999">
      <c r="A60" s="241"/>
      <c r="D60" s="253"/>
      <c r="E60" s="254" t="s">
        <v>106</v>
      </c>
      <c r="F60" s="255"/>
      <c r="G60" s="280" t="s">
        <v>112</v>
      </c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2"/>
      <c r="U60" s="273">
        <v>2</v>
      </c>
      <c r="V60" s="274"/>
      <c r="W60" s="273"/>
      <c r="X60" s="274"/>
      <c r="Y60" s="273">
        <v>2</v>
      </c>
      <c r="Z60" s="274"/>
      <c r="AA60" s="273">
        <v>2</v>
      </c>
      <c r="AB60" s="274"/>
      <c r="AC60" s="273">
        <v>4.5</v>
      </c>
      <c r="AD60" s="274"/>
      <c r="AE60" s="273">
        <f t="shared" si="3"/>
        <v>135</v>
      </c>
      <c r="AF60" s="274"/>
      <c r="AG60" s="273">
        <v>36</v>
      </c>
      <c r="AH60" s="274"/>
      <c r="AI60" s="273">
        <v>36</v>
      </c>
      <c r="AJ60" s="274"/>
      <c r="AK60" s="262"/>
      <c r="AL60" s="263"/>
      <c r="AM60" s="273">
        <f t="shared" si="4"/>
        <v>63</v>
      </c>
      <c r="AN60" s="274"/>
      <c r="AO60" s="246"/>
      <c r="AP60" s="230"/>
      <c r="AQ60" s="230"/>
      <c r="AR60" s="230"/>
      <c r="BE60" s="243"/>
    </row>
    <row r="61" spans="1:57" s="231" customFormat="1" ht="17.399999999999999">
      <c r="A61" s="241"/>
      <c r="D61" s="253"/>
      <c r="E61" s="254" t="s">
        <v>107</v>
      </c>
      <c r="F61" s="255"/>
      <c r="G61" s="280" t="s">
        <v>113</v>
      </c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2"/>
      <c r="U61" s="273"/>
      <c r="V61" s="274"/>
      <c r="W61" s="273">
        <v>2</v>
      </c>
      <c r="X61" s="274"/>
      <c r="Y61" s="273">
        <v>2</v>
      </c>
      <c r="Z61" s="274"/>
      <c r="AA61" s="273">
        <v>2</v>
      </c>
      <c r="AB61" s="274"/>
      <c r="AC61" s="273">
        <v>3</v>
      </c>
      <c r="AD61" s="274"/>
      <c r="AE61" s="273">
        <f t="shared" si="3"/>
        <v>90</v>
      </c>
      <c r="AF61" s="274"/>
      <c r="AG61" s="273">
        <v>18</v>
      </c>
      <c r="AH61" s="274"/>
      <c r="AI61" s="273">
        <v>18</v>
      </c>
      <c r="AJ61" s="274"/>
      <c r="AK61" s="262"/>
      <c r="AL61" s="263"/>
      <c r="AM61" s="273">
        <f t="shared" si="4"/>
        <v>54</v>
      </c>
      <c r="AN61" s="274"/>
      <c r="AO61" s="246"/>
      <c r="AP61" s="230"/>
      <c r="AQ61" s="230"/>
      <c r="AR61" s="230"/>
      <c r="BE61" s="243"/>
    </row>
    <row r="62" spans="1:57" s="231" customFormat="1" ht="17.399999999999999">
      <c r="A62" s="241"/>
      <c r="D62" s="316" t="s">
        <v>108</v>
      </c>
      <c r="E62" s="317"/>
      <c r="F62" s="318"/>
      <c r="G62" s="319" t="s">
        <v>126</v>
      </c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1"/>
      <c r="U62" s="273">
        <v>2</v>
      </c>
      <c r="V62" s="274"/>
      <c r="W62" s="273"/>
      <c r="X62" s="274"/>
      <c r="Y62" s="273">
        <v>2</v>
      </c>
      <c r="Z62" s="274"/>
      <c r="AA62" s="273">
        <v>2</v>
      </c>
      <c r="AB62" s="274"/>
      <c r="AC62" s="273">
        <v>4</v>
      </c>
      <c r="AD62" s="274"/>
      <c r="AE62" s="273">
        <f t="shared" si="3"/>
        <v>120</v>
      </c>
      <c r="AF62" s="274"/>
      <c r="AG62" s="273">
        <v>36</v>
      </c>
      <c r="AH62" s="274"/>
      <c r="AI62" s="273">
        <v>18</v>
      </c>
      <c r="AJ62" s="274"/>
      <c r="AK62" s="273"/>
      <c r="AL62" s="274"/>
      <c r="AM62" s="273">
        <f t="shared" si="4"/>
        <v>66</v>
      </c>
      <c r="AN62" s="274"/>
      <c r="AO62" s="246"/>
      <c r="AP62" s="230"/>
      <c r="AQ62" s="230"/>
      <c r="AR62" s="230"/>
      <c r="BE62" s="243"/>
    </row>
    <row r="63" spans="1:57" s="231" customFormat="1" ht="21.6" thickBot="1">
      <c r="A63" s="241"/>
      <c r="D63" s="322" t="s">
        <v>77</v>
      </c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4"/>
      <c r="U63" s="312">
        <v>3</v>
      </c>
      <c r="V63" s="313"/>
      <c r="W63" s="312">
        <v>3</v>
      </c>
      <c r="X63" s="313"/>
      <c r="Y63" s="312">
        <v>5</v>
      </c>
      <c r="Z63" s="313"/>
      <c r="AA63" s="312">
        <v>6</v>
      </c>
      <c r="AB63" s="313"/>
      <c r="AC63" s="312">
        <f>SUM(AC57:AD62)</f>
        <v>22.5</v>
      </c>
      <c r="AD63" s="313"/>
      <c r="AE63" s="312">
        <f>SUM(AE57:AF62)</f>
        <v>675</v>
      </c>
      <c r="AF63" s="313"/>
      <c r="AG63" s="312">
        <f>SUM(AG57:AH62)</f>
        <v>144</v>
      </c>
      <c r="AH63" s="313"/>
      <c r="AI63" s="312">
        <f>SUM(AI57:AJ62)</f>
        <v>162</v>
      </c>
      <c r="AJ63" s="313"/>
      <c r="AK63" s="312"/>
      <c r="AL63" s="313"/>
      <c r="AM63" s="312">
        <f>SUM(AM57:AN62)</f>
        <v>369</v>
      </c>
      <c r="AN63" s="313"/>
      <c r="AO63" s="247"/>
      <c r="AP63" s="230"/>
      <c r="AQ63" s="128"/>
      <c r="AR63" s="128"/>
      <c r="AS63" s="129"/>
      <c r="AT63" s="129"/>
      <c r="AU63" s="129"/>
      <c r="AV63" s="129"/>
      <c r="AW63" s="129"/>
      <c r="AX63" s="129"/>
      <c r="BE63" s="243"/>
    </row>
    <row r="64" spans="1:57" s="231" customFormat="1" ht="21.6" thickBot="1">
      <c r="A64" s="241"/>
      <c r="D64" s="314" t="s">
        <v>78</v>
      </c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00">
        <f>U63</f>
        <v>3</v>
      </c>
      <c r="V64" s="301"/>
      <c r="W64" s="300">
        <f>W63</f>
        <v>3</v>
      </c>
      <c r="X64" s="301"/>
      <c r="Y64" s="300">
        <f>Y63</f>
        <v>5</v>
      </c>
      <c r="Z64" s="301"/>
      <c r="AA64" s="300">
        <f>AA63</f>
        <v>6</v>
      </c>
      <c r="AB64" s="301"/>
      <c r="AC64" s="300">
        <f>AC63</f>
        <v>22.5</v>
      </c>
      <c r="AD64" s="301"/>
      <c r="AE64" s="300">
        <f>AE63</f>
        <v>675</v>
      </c>
      <c r="AF64" s="301"/>
      <c r="AG64" s="300">
        <f>AG63</f>
        <v>144</v>
      </c>
      <c r="AH64" s="301"/>
      <c r="AI64" s="300">
        <f>AI63</f>
        <v>162</v>
      </c>
      <c r="AJ64" s="301"/>
      <c r="AK64" s="300"/>
      <c r="AL64" s="301"/>
      <c r="AM64" s="300">
        <f>AM63</f>
        <v>369</v>
      </c>
      <c r="AN64" s="301"/>
      <c r="AP64" s="230"/>
      <c r="AQ64" s="248"/>
      <c r="AR64" s="248"/>
      <c r="AS64" s="248"/>
      <c r="AT64" s="248"/>
      <c r="AU64" s="248"/>
      <c r="AV64" s="248"/>
      <c r="AW64" s="248"/>
      <c r="AX64" s="248"/>
      <c r="BE64" s="243"/>
    </row>
    <row r="65" spans="1:66" s="250" customFormat="1" ht="23.4" thickBot="1">
      <c r="A65" s="249"/>
      <c r="D65" s="302" t="s">
        <v>47</v>
      </c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4"/>
      <c r="U65" s="300">
        <f>U54+U64</f>
        <v>6</v>
      </c>
      <c r="V65" s="301"/>
      <c r="W65" s="300">
        <f>W54+W64</f>
        <v>14</v>
      </c>
      <c r="X65" s="301"/>
      <c r="Y65" s="300">
        <f>Y54+Y64</f>
        <v>10</v>
      </c>
      <c r="Z65" s="301"/>
      <c r="AA65" s="300">
        <f>AA54+AA64</f>
        <v>16</v>
      </c>
      <c r="AB65" s="301"/>
      <c r="AC65" s="300">
        <f>AC54+AC64</f>
        <v>90</v>
      </c>
      <c r="AD65" s="301"/>
      <c r="AE65" s="300">
        <f>AE54+AE64</f>
        <v>2700</v>
      </c>
      <c r="AF65" s="301"/>
      <c r="AG65" s="300">
        <f>AG54+AG64</f>
        <v>369</v>
      </c>
      <c r="AH65" s="301"/>
      <c r="AI65" s="300">
        <f>AI54+AI64</f>
        <v>540</v>
      </c>
      <c r="AJ65" s="301"/>
      <c r="AK65" s="300"/>
      <c r="AL65" s="301"/>
      <c r="AM65" s="300">
        <f>AM54+AM64</f>
        <v>1791</v>
      </c>
      <c r="AN65" s="301"/>
      <c r="AP65" s="251"/>
      <c r="AQ65" s="248"/>
      <c r="AR65" s="248"/>
      <c r="AS65" s="248"/>
      <c r="AT65" s="248"/>
      <c r="AU65" s="248"/>
      <c r="AV65" s="248"/>
      <c r="AW65" s="248"/>
      <c r="AX65" s="248"/>
      <c r="BE65" s="252"/>
    </row>
    <row r="66" spans="1:66" s="19" customFormat="1" ht="25.5" customHeight="1">
      <c r="A66" s="173"/>
      <c r="B66" s="131"/>
      <c r="C66" s="131"/>
      <c r="D66" s="131"/>
      <c r="E66" s="131"/>
      <c r="F66" s="131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86"/>
      <c r="BF66" s="130"/>
      <c r="BG66" s="18"/>
      <c r="BH66" s="18"/>
    </row>
    <row r="67" spans="1:66" s="271" customFormat="1" ht="25.5" customHeight="1">
      <c r="A67" s="267"/>
      <c r="B67" s="268" t="s">
        <v>131</v>
      </c>
      <c r="C67" s="269"/>
      <c r="D67" s="269"/>
      <c r="E67" s="269"/>
      <c r="F67" s="269"/>
      <c r="G67" s="270"/>
      <c r="H67" s="270"/>
      <c r="I67" s="270"/>
      <c r="BE67" s="272"/>
    </row>
    <row r="68" spans="1:66" s="67" customFormat="1" ht="25.5" customHeight="1">
      <c r="A68" s="174"/>
      <c r="B68" s="131"/>
      <c r="C68" s="131"/>
      <c r="D68" s="131"/>
      <c r="E68" s="131"/>
      <c r="F68" s="131"/>
      <c r="G68" s="134"/>
      <c r="H68" s="134"/>
      <c r="I68" s="134"/>
      <c r="BE68" s="175"/>
      <c r="BG68" s="68"/>
      <c r="BH68" s="68"/>
    </row>
    <row r="69" spans="1:66" s="67" customFormat="1" ht="25.5" customHeight="1">
      <c r="A69" s="174"/>
      <c r="B69" s="139" t="s">
        <v>132</v>
      </c>
      <c r="C69" s="131"/>
      <c r="D69" s="131"/>
      <c r="E69" s="131"/>
      <c r="F69" s="131"/>
      <c r="G69" s="134"/>
      <c r="H69" s="134"/>
      <c r="I69" s="134"/>
      <c r="BE69" s="175"/>
      <c r="BG69" s="69"/>
      <c r="BH69" s="69"/>
    </row>
    <row r="70" spans="1:66" s="67" customFormat="1" ht="24" customHeight="1">
      <c r="A70" s="176"/>
      <c r="B70" s="135" t="s">
        <v>133</v>
      </c>
      <c r="C70" s="131"/>
      <c r="D70" s="131"/>
      <c r="E70" s="131"/>
      <c r="F70" s="131"/>
      <c r="G70" s="136"/>
      <c r="H70" s="136"/>
      <c r="I70" s="137"/>
      <c r="J70" s="71"/>
      <c r="K70" s="71"/>
      <c r="N70" s="137"/>
      <c r="AA70" s="69"/>
      <c r="AB70" s="69"/>
      <c r="BE70" s="175"/>
      <c r="BG70" s="70"/>
      <c r="BH70" s="71"/>
    </row>
    <row r="71" spans="1:66" s="19" customFormat="1" ht="18" customHeight="1">
      <c r="A71" s="173"/>
      <c r="B71" s="131"/>
      <c r="C71" s="131"/>
      <c r="D71" s="131"/>
      <c r="E71" s="131"/>
      <c r="F71" s="131"/>
      <c r="G71" s="60"/>
      <c r="H71" s="60"/>
      <c r="I71" s="60"/>
      <c r="J71" s="60"/>
      <c r="K71" s="60"/>
      <c r="L71" s="22"/>
      <c r="M71" s="22"/>
      <c r="N71" s="22"/>
      <c r="O71" s="22"/>
      <c r="P71" s="34"/>
      <c r="Q71" s="11"/>
      <c r="R71" s="11"/>
      <c r="S71" s="11"/>
      <c r="T71" s="23"/>
      <c r="U71" s="23"/>
      <c r="V71" s="35"/>
      <c r="W71" s="37"/>
      <c r="X71" s="39"/>
      <c r="Y71" s="39"/>
      <c r="Z71" s="39"/>
      <c r="AA71" s="39"/>
      <c r="AB71" s="39"/>
      <c r="AC71" s="40"/>
      <c r="AD71" s="34"/>
      <c r="AE71" s="40"/>
      <c r="AF71" s="40"/>
      <c r="AG71" s="40"/>
      <c r="AH71" s="40"/>
      <c r="AI71" s="40"/>
      <c r="AJ71" s="40"/>
      <c r="AK71" s="41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63"/>
      <c r="BB71" s="45"/>
      <c r="BD71" s="44"/>
      <c r="BE71" s="187"/>
      <c r="BF71" s="25"/>
      <c r="BG71" s="18"/>
      <c r="BH71" s="27"/>
      <c r="BI71" s="18"/>
      <c r="BJ71" s="18"/>
      <c r="BK71" s="18"/>
      <c r="BL71" s="18"/>
      <c r="BM71" s="18"/>
      <c r="BN71" s="18"/>
    </row>
    <row r="72" spans="1:66" s="28" customFormat="1" ht="30.75" customHeight="1" thickBot="1">
      <c r="A72" s="177"/>
      <c r="B72" s="178"/>
      <c r="C72" s="178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8"/>
      <c r="U72" s="178"/>
      <c r="V72" s="180"/>
      <c r="W72" s="180"/>
      <c r="X72" s="180"/>
      <c r="Y72" s="181"/>
      <c r="Z72" s="178"/>
      <c r="AA72" s="178"/>
      <c r="AB72" s="182"/>
      <c r="AC72" s="182"/>
      <c r="AD72" s="182"/>
      <c r="AE72" s="182"/>
      <c r="AF72" s="182"/>
      <c r="AG72" s="182"/>
      <c r="AH72" s="182"/>
      <c r="AI72" s="182"/>
      <c r="AJ72" s="182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78"/>
      <c r="BC72" s="178"/>
      <c r="BD72" s="179"/>
      <c r="BE72" s="184"/>
      <c r="BG72" s="18"/>
      <c r="BH72" s="27"/>
      <c r="BI72" s="18"/>
      <c r="BJ72" s="18"/>
      <c r="BK72" s="18"/>
      <c r="BL72" s="18"/>
      <c r="BM72" s="18"/>
      <c r="BN72" s="18"/>
    </row>
    <row r="73" spans="1:66" s="19" customFormat="1" ht="28.5" customHeight="1">
      <c r="D73" s="30"/>
      <c r="E73" s="60"/>
      <c r="F73" s="60"/>
      <c r="G73" s="60"/>
      <c r="H73" s="22"/>
      <c r="I73" s="22"/>
      <c r="J73" s="22"/>
      <c r="K73" s="22"/>
      <c r="L73" s="22"/>
      <c r="M73" s="22"/>
      <c r="N73" s="36"/>
      <c r="O73" s="22"/>
      <c r="P73" s="22"/>
      <c r="Q73" s="36"/>
      <c r="R73" s="22"/>
      <c r="S73" s="18"/>
      <c r="T73" s="24"/>
      <c r="U73" s="18"/>
      <c r="V73" s="48"/>
      <c r="W73" s="37"/>
      <c r="X73" s="37"/>
      <c r="Y73" s="46"/>
      <c r="Z73" s="18"/>
      <c r="AA73" s="24"/>
      <c r="AB73" s="40"/>
      <c r="AC73" s="40"/>
      <c r="AD73" s="40"/>
      <c r="AE73" s="40"/>
      <c r="AF73" s="40"/>
      <c r="AG73" s="40"/>
      <c r="AH73" s="40"/>
      <c r="AI73" s="40"/>
      <c r="AJ73" s="40"/>
      <c r="AK73" s="41"/>
      <c r="AL73" s="61"/>
      <c r="AM73" s="61"/>
      <c r="AN73" s="61"/>
      <c r="AO73" s="61"/>
      <c r="AP73" s="42"/>
      <c r="AQ73" s="62"/>
      <c r="AR73" s="18"/>
      <c r="AS73" s="18"/>
      <c r="AT73" s="18"/>
      <c r="AU73" s="43"/>
      <c r="AV73" s="43"/>
      <c r="AW73" s="43"/>
      <c r="AX73" s="43"/>
      <c r="AY73" s="43"/>
      <c r="AZ73" s="43"/>
      <c r="BA73" s="18"/>
      <c r="BB73" s="18"/>
      <c r="BC73" s="36"/>
      <c r="BD73" s="18"/>
      <c r="BE73" s="24"/>
      <c r="BF73" s="18"/>
      <c r="BG73" s="25"/>
      <c r="BH73" s="26"/>
      <c r="BI73" s="18"/>
      <c r="BJ73" s="18"/>
      <c r="BK73" s="18"/>
      <c r="BL73" s="18"/>
      <c r="BM73" s="18"/>
      <c r="BN73" s="18"/>
    </row>
    <row r="74" spans="1:66" s="19" customFormat="1" ht="25.5" customHeight="1">
      <c r="D74" s="47"/>
      <c r="E74" s="60"/>
      <c r="F74" s="60"/>
      <c r="G74" s="60"/>
      <c r="H74" s="60"/>
      <c r="I74" s="60"/>
      <c r="J74" s="60"/>
      <c r="K74" s="60"/>
      <c r="L74" s="22"/>
      <c r="M74" s="22"/>
      <c r="N74" s="22"/>
      <c r="O74" s="22"/>
      <c r="P74" s="34"/>
      <c r="Q74" s="11"/>
      <c r="R74" s="11"/>
      <c r="S74" s="11"/>
      <c r="T74" s="23"/>
      <c r="U74" s="23"/>
      <c r="V74" s="35"/>
      <c r="W74" s="37"/>
      <c r="X74" s="39"/>
      <c r="Y74" s="39"/>
      <c r="Z74" s="39"/>
      <c r="AA74" s="39"/>
      <c r="AB74" s="39"/>
      <c r="AC74" s="40"/>
      <c r="AD74" s="34"/>
      <c r="AE74" s="40"/>
      <c r="AF74" s="40"/>
      <c r="AG74" s="40"/>
      <c r="AH74" s="40"/>
      <c r="AI74" s="40"/>
      <c r="AJ74" s="40"/>
      <c r="AK74" s="41"/>
      <c r="AL74" s="47"/>
      <c r="AM74" s="47"/>
      <c r="AN74" s="47"/>
      <c r="AO74" s="47"/>
      <c r="AP74" s="47"/>
      <c r="AQ74" s="47"/>
      <c r="AR74" s="47"/>
      <c r="AS74" s="47"/>
      <c r="AT74" s="47"/>
      <c r="AU74" s="43"/>
      <c r="AV74" s="43"/>
      <c r="AW74" s="43"/>
      <c r="AX74" s="63"/>
      <c r="BA74" s="44"/>
      <c r="BB74" s="45"/>
      <c r="BC74" s="25"/>
      <c r="BE74" s="45"/>
      <c r="BF74" s="25"/>
      <c r="BG74" s="18"/>
      <c r="BH74" s="29"/>
      <c r="BI74" s="18"/>
      <c r="BJ74" s="18"/>
      <c r="BK74" s="18"/>
      <c r="BL74" s="18"/>
      <c r="BM74" s="18"/>
      <c r="BN74" s="18"/>
    </row>
    <row r="75" spans="1:66" s="19" customFormat="1" ht="20.100000000000001" customHeight="1">
      <c r="D75" s="50"/>
      <c r="E75" s="51"/>
      <c r="F75" s="22"/>
      <c r="G75" s="22"/>
      <c r="H75" s="22"/>
      <c r="I75" s="22"/>
      <c r="J75" s="22"/>
      <c r="K75" s="22"/>
      <c r="L75" s="22"/>
      <c r="M75" s="22"/>
      <c r="N75" s="36"/>
      <c r="O75" s="22"/>
      <c r="P75" s="22"/>
      <c r="Q75" s="36"/>
      <c r="R75" s="22"/>
      <c r="S75" s="56"/>
      <c r="T75" s="24"/>
      <c r="U75" s="18"/>
      <c r="V75" s="37"/>
      <c r="W75" s="37"/>
      <c r="X75" s="37"/>
      <c r="Y75" s="46"/>
      <c r="Z75" s="18"/>
      <c r="AA75" s="24"/>
      <c r="AB75" s="52"/>
      <c r="AC75" s="51"/>
      <c r="AD75" s="51"/>
      <c r="AE75" s="51"/>
      <c r="AF75" s="51"/>
      <c r="AG75" s="51"/>
      <c r="AH75" s="51"/>
      <c r="AI75" s="51"/>
      <c r="AJ75" s="51"/>
      <c r="AK75" s="51"/>
      <c r="AL75" s="50"/>
      <c r="AM75" s="51"/>
      <c r="AN75" s="22"/>
      <c r="AO75" s="21"/>
      <c r="AP75" s="21"/>
      <c r="AQ75" s="22"/>
      <c r="AR75" s="18"/>
      <c r="AS75" s="18"/>
      <c r="AT75" s="18"/>
      <c r="AU75" s="43"/>
      <c r="AV75" s="64"/>
      <c r="AW75" s="64"/>
      <c r="AX75" s="64"/>
      <c r="AY75" s="64"/>
      <c r="AZ75" s="36"/>
      <c r="BC75" s="18"/>
      <c r="BD75" s="18"/>
      <c r="BE75" s="65"/>
      <c r="BF75" s="65"/>
      <c r="BI75" s="5"/>
      <c r="BJ75" s="5"/>
      <c r="BK75" s="5"/>
      <c r="BL75" s="5"/>
      <c r="BM75" s="5"/>
      <c r="BN75" s="5"/>
    </row>
    <row r="76" spans="1:66" s="19" customFormat="1" ht="18" customHeight="1">
      <c r="BI76" s="5"/>
      <c r="BJ76" s="5"/>
      <c r="BK76" s="5"/>
      <c r="BL76" s="5"/>
      <c r="BM76" s="5"/>
      <c r="BN76" s="5"/>
    </row>
    <row r="77" spans="1:66" s="18" customFormat="1" ht="16.5" customHeight="1">
      <c r="A77" s="21"/>
      <c r="B77" s="30"/>
      <c r="C77" s="66"/>
      <c r="D77" s="31"/>
      <c r="E77" s="32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Y77" s="24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3"/>
      <c r="BH77" s="23"/>
      <c r="BI77" s="5"/>
      <c r="BJ77" s="5"/>
      <c r="BK77" s="5"/>
      <c r="BL77" s="5"/>
      <c r="BM77" s="5"/>
      <c r="BN77" s="5"/>
    </row>
    <row r="78" spans="1:66" s="18" customFormat="1" ht="15" customHeight="1">
      <c r="A78" s="21"/>
      <c r="B78" s="30"/>
      <c r="C78" s="60"/>
      <c r="D78" s="60"/>
      <c r="E78" s="60"/>
      <c r="F78" s="60"/>
      <c r="G78" s="60"/>
      <c r="H78" s="60"/>
      <c r="I78" s="60"/>
      <c r="J78" s="22"/>
      <c r="K78" s="22"/>
      <c r="L78" s="22"/>
      <c r="M78" s="22"/>
      <c r="N78" s="34"/>
      <c r="O78" s="11"/>
      <c r="P78" s="11"/>
      <c r="Q78" s="11"/>
      <c r="R78" s="23"/>
      <c r="S78" s="23"/>
      <c r="T78" s="35"/>
      <c r="Y78" s="24"/>
      <c r="AO78" s="20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"/>
      <c r="BH78" s="5"/>
      <c r="BI78" s="5"/>
      <c r="BJ78" s="5"/>
      <c r="BK78" s="5"/>
      <c r="BL78" s="5"/>
      <c r="BM78" s="5"/>
      <c r="BN78" s="5"/>
    </row>
    <row r="79" spans="1:66" s="18" customFormat="1" ht="16.5" customHeight="1">
      <c r="A79" s="21"/>
      <c r="B79" s="30"/>
      <c r="C79" s="60"/>
      <c r="D79" s="60"/>
      <c r="E79" s="60"/>
      <c r="F79" s="22"/>
      <c r="G79" s="22"/>
      <c r="H79" s="22"/>
      <c r="I79" s="22"/>
      <c r="J79" s="22"/>
      <c r="K79" s="22"/>
      <c r="L79" s="36"/>
      <c r="M79" s="22"/>
      <c r="N79" s="22"/>
      <c r="O79" s="36"/>
      <c r="P79" s="22"/>
      <c r="R79" s="24"/>
      <c r="S79" s="37"/>
      <c r="T79" s="38"/>
      <c r="U79" s="37"/>
      <c r="V79" s="39"/>
      <c r="W79" s="39"/>
      <c r="X79" s="39"/>
      <c r="Y79" s="39"/>
      <c r="Z79" s="39"/>
      <c r="AA79" s="40"/>
      <c r="AB79" s="34"/>
      <c r="AC79" s="40"/>
      <c r="AD79" s="40"/>
      <c r="AE79" s="40"/>
      <c r="AF79" s="40"/>
      <c r="AG79" s="40"/>
      <c r="AH79" s="40"/>
      <c r="AI79" s="41"/>
      <c r="AJ79" s="61"/>
      <c r="AK79" s="61"/>
      <c r="AL79" s="61"/>
      <c r="AM79" s="61"/>
      <c r="AN79" s="42"/>
      <c r="AO79" s="62"/>
      <c r="AS79" s="43"/>
      <c r="AT79" s="43"/>
      <c r="AU79" s="43"/>
      <c r="AV79" s="43"/>
      <c r="AW79" s="43"/>
      <c r="AX79" s="43"/>
      <c r="AY79" s="63"/>
      <c r="AZ79" s="63"/>
      <c r="BA79" s="44"/>
      <c r="BB79" s="44"/>
      <c r="BC79" s="45"/>
      <c r="BD79" s="25"/>
      <c r="BE79" s="25"/>
      <c r="BF79" s="25"/>
      <c r="BG79" s="5"/>
      <c r="BH79" s="5"/>
      <c r="BI79" s="5"/>
      <c r="BJ79" s="5"/>
      <c r="BK79" s="5"/>
      <c r="BL79" s="5"/>
      <c r="BM79" s="5"/>
      <c r="BN79" s="5"/>
    </row>
    <row r="80" spans="1:66" s="18" customFormat="1" ht="16.5" customHeight="1">
      <c r="A80" s="21"/>
      <c r="B80" s="30"/>
      <c r="C80" s="60"/>
      <c r="D80" s="60"/>
      <c r="E80" s="60"/>
      <c r="F80" s="22"/>
      <c r="G80" s="22"/>
      <c r="H80" s="22"/>
      <c r="I80" s="22"/>
      <c r="J80" s="22"/>
      <c r="K80" s="22"/>
      <c r="L80" s="36"/>
      <c r="M80" s="22"/>
      <c r="N80" s="22"/>
      <c r="O80" s="36"/>
      <c r="P80" s="22"/>
      <c r="R80" s="24"/>
      <c r="S80" s="37"/>
      <c r="T80" s="38"/>
      <c r="U80" s="37"/>
      <c r="V80" s="37"/>
      <c r="W80" s="46"/>
      <c r="Y80" s="24"/>
      <c r="Z80" s="40"/>
      <c r="AA80" s="40"/>
      <c r="AB80" s="40"/>
      <c r="AC80" s="40"/>
      <c r="AD80" s="40"/>
      <c r="AE80" s="40"/>
      <c r="AF80" s="40"/>
      <c r="AG80" s="40"/>
      <c r="AH80" s="40"/>
      <c r="AI80" s="41"/>
      <c r="AJ80" s="61"/>
      <c r="AK80" s="61"/>
      <c r="AL80" s="61"/>
      <c r="AM80" s="61"/>
      <c r="AN80" s="42"/>
      <c r="AO80" s="62"/>
      <c r="AS80" s="43"/>
      <c r="AT80" s="43"/>
      <c r="AU80" s="43"/>
      <c r="AV80" s="43"/>
      <c r="AW80" s="43"/>
      <c r="AX80" s="43"/>
      <c r="BA80" s="36"/>
      <c r="BC80" s="24"/>
      <c r="BG80" s="5"/>
      <c r="BH80" s="5"/>
      <c r="BI80" s="5"/>
      <c r="BJ80" s="5"/>
      <c r="BK80" s="5"/>
      <c r="BL80" s="5"/>
      <c r="BM80" s="5"/>
      <c r="BN80" s="5"/>
    </row>
    <row r="81" spans="1:66" s="18" customFormat="1" ht="15" customHeight="1">
      <c r="A81" s="21"/>
      <c r="B81" s="30"/>
      <c r="C81" s="60"/>
      <c r="D81" s="60"/>
      <c r="E81" s="60"/>
      <c r="F81" s="60"/>
      <c r="G81" s="60"/>
      <c r="H81" s="60"/>
      <c r="I81" s="60"/>
      <c r="J81" s="22"/>
      <c r="K81" s="22"/>
      <c r="L81" s="22"/>
      <c r="M81" s="22"/>
      <c r="N81" s="34"/>
      <c r="O81" s="11"/>
      <c r="P81" s="11"/>
      <c r="Q81" s="11"/>
      <c r="R81" s="23"/>
      <c r="S81" s="23"/>
      <c r="T81" s="35"/>
      <c r="U81" s="37"/>
      <c r="V81" s="37"/>
      <c r="W81" s="46"/>
      <c r="Y81" s="24"/>
      <c r="Z81" s="40"/>
      <c r="AA81" s="40"/>
      <c r="AB81" s="40"/>
      <c r="AC81" s="40"/>
      <c r="AD81" s="40"/>
      <c r="AE81" s="40"/>
      <c r="AF81" s="40"/>
      <c r="AG81" s="40"/>
      <c r="AH81" s="40"/>
      <c r="AI81" s="41"/>
      <c r="AJ81" s="61"/>
      <c r="AK81" s="61"/>
      <c r="AL81" s="61"/>
      <c r="AM81" s="61"/>
      <c r="AN81" s="42"/>
      <c r="AO81" s="62"/>
      <c r="AS81" s="43"/>
      <c r="AT81" s="43"/>
      <c r="AU81" s="43"/>
      <c r="AV81" s="43"/>
      <c r="AW81" s="43"/>
      <c r="AX81" s="43"/>
      <c r="BA81" s="36"/>
      <c r="BC81" s="24"/>
      <c r="BG81" s="5"/>
      <c r="BH81" s="5"/>
      <c r="BI81" s="5"/>
      <c r="BJ81" s="5"/>
      <c r="BK81" s="5"/>
      <c r="BL81" s="5"/>
      <c r="BM81" s="5"/>
      <c r="BN81" s="5"/>
    </row>
    <row r="82" spans="1:66" s="18" customFormat="1" ht="16.5" customHeight="1">
      <c r="A82" s="21"/>
      <c r="B82" s="47"/>
      <c r="C82" s="60"/>
      <c r="D82" s="60"/>
      <c r="E82" s="60"/>
      <c r="F82" s="22"/>
      <c r="G82" s="22"/>
      <c r="H82" s="22"/>
      <c r="I82" s="22"/>
      <c r="J82" s="22"/>
      <c r="K82" s="22"/>
      <c r="L82" s="36"/>
      <c r="M82" s="22"/>
      <c r="N82" s="22"/>
      <c r="O82" s="36"/>
      <c r="P82" s="22"/>
      <c r="R82" s="24"/>
      <c r="T82" s="48"/>
      <c r="U82" s="37"/>
      <c r="V82" s="39"/>
      <c r="W82" s="39"/>
      <c r="X82" s="39"/>
      <c r="Y82" s="39"/>
      <c r="Z82" s="39"/>
      <c r="AA82" s="40"/>
      <c r="AB82" s="34"/>
      <c r="AC82" s="40"/>
      <c r="AD82" s="40"/>
      <c r="AE82" s="40"/>
      <c r="AF82" s="40"/>
      <c r="AG82" s="40"/>
      <c r="AH82" s="40"/>
      <c r="AI82" s="41"/>
      <c r="AJ82" s="61"/>
      <c r="AK82" s="61"/>
      <c r="AL82" s="61"/>
      <c r="AM82" s="61"/>
      <c r="AN82" s="42"/>
      <c r="AO82" s="62"/>
      <c r="AS82" s="47"/>
      <c r="AT82" s="60"/>
      <c r="AU82" s="60"/>
      <c r="AV82" s="60"/>
      <c r="AW82" s="60"/>
      <c r="AX82" s="60"/>
      <c r="BC82" s="45"/>
      <c r="BD82" s="25"/>
      <c r="BE82" s="25"/>
      <c r="BF82" s="49"/>
      <c r="BG82" s="5"/>
      <c r="BH82" s="5"/>
      <c r="BI82" s="5"/>
      <c r="BJ82" s="5"/>
      <c r="BK82" s="5"/>
      <c r="BL82" s="5"/>
      <c r="BM82" s="5"/>
      <c r="BN82" s="5"/>
    </row>
    <row r="83" spans="1:66" s="18" customFormat="1" ht="15.75" customHeight="1">
      <c r="A83" s="21"/>
      <c r="B83" s="50"/>
      <c r="C83" s="51"/>
      <c r="D83" s="60"/>
      <c r="E83" s="60"/>
      <c r="F83" s="22"/>
      <c r="G83" s="22"/>
      <c r="H83" s="22"/>
      <c r="I83" s="22"/>
      <c r="J83" s="22"/>
      <c r="K83" s="22"/>
      <c r="L83" s="36"/>
      <c r="M83" s="22"/>
      <c r="N83" s="22"/>
      <c r="O83" s="36"/>
      <c r="P83" s="22"/>
      <c r="R83" s="24"/>
      <c r="T83" s="48"/>
      <c r="U83" s="37"/>
      <c r="V83" s="37"/>
      <c r="W83" s="46"/>
      <c r="Y83" s="24"/>
      <c r="Z83" s="52"/>
      <c r="AA83" s="51"/>
      <c r="AB83" s="51"/>
      <c r="AC83" s="51"/>
      <c r="AD83" s="51"/>
      <c r="AE83" s="51"/>
      <c r="AF83" s="51"/>
      <c r="AG83" s="51"/>
      <c r="AH83" s="51"/>
      <c r="AI83" s="51"/>
      <c r="AJ83" s="50"/>
      <c r="AK83" s="51"/>
      <c r="AL83" s="22"/>
      <c r="AM83" s="21"/>
      <c r="AN83" s="21"/>
      <c r="AO83" s="22"/>
      <c r="AS83" s="19"/>
      <c r="AT83" s="53"/>
      <c r="AU83" s="19"/>
      <c r="AV83" s="19"/>
      <c r="AW83" s="54"/>
      <c r="AX83" s="19"/>
      <c r="AY83" s="19"/>
      <c r="AZ83" s="19"/>
      <c r="BA83" s="36"/>
      <c r="BB83" s="36"/>
      <c r="BC83" s="29"/>
      <c r="BG83" s="5"/>
      <c r="BH83" s="5"/>
      <c r="BI83" s="5"/>
      <c r="BJ83" s="5"/>
      <c r="BK83" s="5"/>
      <c r="BL83" s="5"/>
      <c r="BM83" s="5"/>
      <c r="BN83" s="5"/>
    </row>
    <row r="84" spans="1:66" ht="15.6">
      <c r="D84" s="60"/>
      <c r="E84" s="60"/>
      <c r="F84" s="60"/>
      <c r="G84" s="60"/>
      <c r="H84" s="60"/>
      <c r="I84" s="60"/>
      <c r="J84" s="22"/>
      <c r="K84" s="22"/>
      <c r="L84" s="22"/>
      <c r="M84" s="22"/>
      <c r="N84" s="34"/>
      <c r="O84" s="11"/>
      <c r="P84" s="11"/>
      <c r="Q84" s="11"/>
      <c r="R84" s="23"/>
      <c r="S84" s="23"/>
      <c r="T84" s="35"/>
      <c r="U84" s="5"/>
      <c r="V84" s="5"/>
      <c r="W84" s="5"/>
      <c r="X84" s="5"/>
      <c r="AV84" s="19"/>
      <c r="AW84" s="55"/>
      <c r="AX84" s="19"/>
      <c r="AY84" s="19"/>
      <c r="AZ84" s="19"/>
      <c r="BA84" s="19"/>
      <c r="BB84" s="19"/>
      <c r="BC84" s="19"/>
      <c r="BD84" s="19"/>
      <c r="BE84" s="19"/>
      <c r="BF84" s="19"/>
    </row>
    <row r="85" spans="1:66" ht="17.399999999999999">
      <c r="D85" s="22"/>
      <c r="E85" s="22"/>
      <c r="F85" s="22"/>
      <c r="G85" s="22"/>
      <c r="H85" s="22"/>
      <c r="I85" s="22"/>
      <c r="J85" s="22"/>
      <c r="K85" s="22"/>
      <c r="L85" s="36"/>
      <c r="M85" s="22"/>
      <c r="N85" s="22"/>
      <c r="O85" s="36"/>
      <c r="P85" s="22"/>
      <c r="Q85" s="56"/>
      <c r="R85" s="24"/>
      <c r="S85" s="18"/>
      <c r="T85" s="37"/>
      <c r="Y85" s="5"/>
      <c r="Z85" s="5"/>
      <c r="AA85" s="5"/>
      <c r="AB85" s="5"/>
      <c r="AC85" s="5"/>
      <c r="AD85" s="5"/>
      <c r="AP85" s="57"/>
      <c r="AW85" s="19"/>
      <c r="AX85" s="19"/>
      <c r="AY85" s="19"/>
      <c r="AZ85" s="19"/>
      <c r="BA85" s="19"/>
      <c r="BB85" s="19"/>
      <c r="BC85" s="19"/>
      <c r="BD85" s="19"/>
      <c r="BE85" s="19"/>
      <c r="BF85" s="54"/>
    </row>
    <row r="86" spans="1:66" ht="17.399999999999999">
      <c r="M86" s="5"/>
      <c r="N86" s="5"/>
      <c r="O86" s="5"/>
      <c r="P86" s="5"/>
      <c r="Q86" s="58"/>
      <c r="R86" s="58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W86" s="49"/>
      <c r="AZ86" s="49"/>
      <c r="BC86" s="23"/>
      <c r="BF86" s="23"/>
    </row>
    <row r="87" spans="1:66">
      <c r="M87" s="5"/>
      <c r="N87" s="5"/>
      <c r="U87" s="5"/>
      <c r="V87" s="5"/>
      <c r="W87" s="5"/>
      <c r="X87" s="5"/>
    </row>
    <row r="88" spans="1:66" ht="17.399999999999999">
      <c r="O88" s="5"/>
      <c r="P88" s="5"/>
      <c r="Q88" s="49"/>
      <c r="R88" s="49"/>
      <c r="S88" s="5"/>
      <c r="T88" s="5"/>
      <c r="AW88" s="57"/>
      <c r="AY88" s="58"/>
    </row>
    <row r="89" spans="1:66" ht="17.399999999999999">
      <c r="M89" s="57"/>
      <c r="N89" s="57"/>
      <c r="O89" s="5"/>
      <c r="P89" s="5"/>
      <c r="Q89" s="58"/>
      <c r="R89" s="58"/>
      <c r="S89" s="5"/>
      <c r="T89" s="5"/>
      <c r="AY89" s="58"/>
      <c r="BF89" s="58"/>
    </row>
    <row r="90" spans="1:66">
      <c r="M90" s="5"/>
      <c r="N90" s="5"/>
    </row>
    <row r="92" spans="1:66">
      <c r="AX92" s="58"/>
      <c r="AY92" s="58"/>
    </row>
  </sheetData>
  <mergeCells count="383">
    <mergeCell ref="Z14:AM14"/>
    <mergeCell ref="N17:R17"/>
    <mergeCell ref="S17:V17"/>
    <mergeCell ref="W17:Z17"/>
    <mergeCell ref="AE17:AH17"/>
    <mergeCell ref="BA26:BB26"/>
    <mergeCell ref="AR26:AZ26"/>
    <mergeCell ref="AR25:AZ25"/>
    <mergeCell ref="O25:P25"/>
    <mergeCell ref="I17:M17"/>
    <mergeCell ref="AI17:AM17"/>
    <mergeCell ref="O2:AW2"/>
    <mergeCell ref="O3:AW3"/>
    <mergeCell ref="O4:AW4"/>
    <mergeCell ref="O5:AW5"/>
    <mergeCell ref="BA27:BB27"/>
    <mergeCell ref="O27:P27"/>
    <mergeCell ref="BA25:BB25"/>
    <mergeCell ref="U27:Z27"/>
    <mergeCell ref="AA27:AC27"/>
    <mergeCell ref="AR27:AZ27"/>
    <mergeCell ref="R12:AM12"/>
    <mergeCell ref="D16:BD16"/>
    <mergeCell ref="BA17:BD17"/>
    <mergeCell ref="D24:R24"/>
    <mergeCell ref="U24:AF24"/>
    <mergeCell ref="AJ24:BB24"/>
    <mergeCell ref="AR17:AU17"/>
    <mergeCell ref="AV17:AZ17"/>
    <mergeCell ref="D17:D18"/>
    <mergeCell ref="AA17:AD17"/>
    <mergeCell ref="AN17:AQ17"/>
    <mergeCell ref="E17:H17"/>
    <mergeCell ref="E25:F25"/>
    <mergeCell ref="G25:H25"/>
    <mergeCell ref="I25:J25"/>
    <mergeCell ref="K25:L25"/>
    <mergeCell ref="M25:N25"/>
    <mergeCell ref="AJ25:AQ25"/>
    <mergeCell ref="AA25:AC25"/>
    <mergeCell ref="AD25:AF25"/>
    <mergeCell ref="Q25:R25"/>
    <mergeCell ref="U25:Z25"/>
    <mergeCell ref="E26:F26"/>
    <mergeCell ref="AK32:AL32"/>
    <mergeCell ref="D29:AN29"/>
    <mergeCell ref="D30:F32"/>
    <mergeCell ref="Q27:R27"/>
    <mergeCell ref="E27:F27"/>
    <mergeCell ref="G27:H27"/>
    <mergeCell ref="I27:J27"/>
    <mergeCell ref="K27:L27"/>
    <mergeCell ref="M27:N27"/>
    <mergeCell ref="Q26:R26"/>
    <mergeCell ref="U26:Z26"/>
    <mergeCell ref="K26:L26"/>
    <mergeCell ref="M26:N26"/>
    <mergeCell ref="O26:P26"/>
    <mergeCell ref="AJ26:AQ26"/>
    <mergeCell ref="AE30:AN30"/>
    <mergeCell ref="U31:V32"/>
    <mergeCell ref="W31:X32"/>
    <mergeCell ref="Y31:Z32"/>
    <mergeCell ref="AA31:AB32"/>
    <mergeCell ref="AE31:AF32"/>
    <mergeCell ref="AG31:AL31"/>
    <mergeCell ref="AM37:AN37"/>
    <mergeCell ref="G30:T32"/>
    <mergeCell ref="U30:AB30"/>
    <mergeCell ref="AC30:AD32"/>
    <mergeCell ref="G26:H26"/>
    <mergeCell ref="I26:J26"/>
    <mergeCell ref="AD27:AF27"/>
    <mergeCell ref="AJ27:AQ27"/>
    <mergeCell ref="AA26:AC26"/>
    <mergeCell ref="AD26:AF26"/>
    <mergeCell ref="AM31:AN32"/>
    <mergeCell ref="AG32:AH32"/>
    <mergeCell ref="AI32:AJ32"/>
    <mergeCell ref="AK33:AL33"/>
    <mergeCell ref="D34:AN34"/>
    <mergeCell ref="D35:AN35"/>
    <mergeCell ref="AC33:AD33"/>
    <mergeCell ref="AE33:AF33"/>
    <mergeCell ref="AG33:AH33"/>
    <mergeCell ref="AI33:AJ33"/>
    <mergeCell ref="AA33:AB33"/>
    <mergeCell ref="AM40:AN40"/>
    <mergeCell ref="AG36:AH36"/>
    <mergeCell ref="AI36:AJ36"/>
    <mergeCell ref="AM38:AN38"/>
    <mergeCell ref="AG37:AH37"/>
    <mergeCell ref="AI37:AJ37"/>
    <mergeCell ref="AK36:AL36"/>
    <mergeCell ref="AM36:AN36"/>
    <mergeCell ref="D36:F36"/>
    <mergeCell ref="G36:T36"/>
    <mergeCell ref="U36:V36"/>
    <mergeCell ref="W36:X36"/>
    <mergeCell ref="Y36:Z36"/>
    <mergeCell ref="AA36:AB36"/>
    <mergeCell ref="AC36:AD36"/>
    <mergeCell ref="AE36:AF36"/>
    <mergeCell ref="D42:F42"/>
    <mergeCell ref="G42:T42"/>
    <mergeCell ref="AG42:AH42"/>
    <mergeCell ref="AI42:AJ42"/>
    <mergeCell ref="AM33:AN33"/>
    <mergeCell ref="D33:F33"/>
    <mergeCell ref="G33:T33"/>
    <mergeCell ref="U33:V33"/>
    <mergeCell ref="W33:X33"/>
    <mergeCell ref="Y33:Z33"/>
    <mergeCell ref="AK43:AL43"/>
    <mergeCell ref="AM43:AN43"/>
    <mergeCell ref="U42:V42"/>
    <mergeCell ref="W42:X42"/>
    <mergeCell ref="Y42:Z42"/>
    <mergeCell ref="AA42:AB42"/>
    <mergeCell ref="AC42:AD42"/>
    <mergeCell ref="AE42:AF42"/>
    <mergeCell ref="AK42:AL42"/>
    <mergeCell ref="AM42:AN42"/>
    <mergeCell ref="AE43:AF43"/>
    <mergeCell ref="W45:X45"/>
    <mergeCell ref="Y45:Z45"/>
    <mergeCell ref="AA45:AB45"/>
    <mergeCell ref="G47:T47"/>
    <mergeCell ref="U47:V47"/>
    <mergeCell ref="D43:T43"/>
    <mergeCell ref="U43:V43"/>
    <mergeCell ref="W43:X43"/>
    <mergeCell ref="Y43:Z43"/>
    <mergeCell ref="AA43:AB43"/>
    <mergeCell ref="AC43:AD43"/>
    <mergeCell ref="AA47:AB47"/>
    <mergeCell ref="AG43:AH43"/>
    <mergeCell ref="AI43:AJ43"/>
    <mergeCell ref="AC45:AD45"/>
    <mergeCell ref="AE45:AF45"/>
    <mergeCell ref="AG45:AH45"/>
    <mergeCell ref="AI45:AJ45"/>
    <mergeCell ref="AE47:AF47"/>
    <mergeCell ref="AG47:AH47"/>
    <mergeCell ref="D44:AN44"/>
    <mergeCell ref="AI48:AJ48"/>
    <mergeCell ref="AE46:AF46"/>
    <mergeCell ref="D52:F52"/>
    <mergeCell ref="G52:T52"/>
    <mergeCell ref="U52:V52"/>
    <mergeCell ref="W52:X52"/>
    <mergeCell ref="AA49:AB49"/>
    <mergeCell ref="AC46:AD46"/>
    <mergeCell ref="AC48:AD48"/>
    <mergeCell ref="AC49:AD49"/>
    <mergeCell ref="Y47:Z47"/>
    <mergeCell ref="AI52:AJ52"/>
    <mergeCell ref="AE48:AF48"/>
    <mergeCell ref="AE49:AF49"/>
    <mergeCell ref="AA46:AB46"/>
    <mergeCell ref="AA48:AB48"/>
    <mergeCell ref="AG46:AH46"/>
    <mergeCell ref="AG48:AH48"/>
    <mergeCell ref="AG49:AH49"/>
    <mergeCell ref="AI46:AJ46"/>
    <mergeCell ref="W53:X53"/>
    <mergeCell ref="AI49:AJ49"/>
    <mergeCell ref="AI47:AJ47"/>
    <mergeCell ref="D45:F45"/>
    <mergeCell ref="G45:T45"/>
    <mergeCell ref="U45:V45"/>
    <mergeCell ref="Y46:Z46"/>
    <mergeCell ref="Y48:Z48"/>
    <mergeCell ref="Y49:Z49"/>
    <mergeCell ref="W47:X47"/>
    <mergeCell ref="AI62:AJ62"/>
    <mergeCell ref="AK53:AL53"/>
    <mergeCell ref="AC53:AD53"/>
    <mergeCell ref="AM57:AN57"/>
    <mergeCell ref="D54:T54"/>
    <mergeCell ref="U54:V54"/>
    <mergeCell ref="W54:X54"/>
    <mergeCell ref="Y54:Z54"/>
    <mergeCell ref="AA54:AB54"/>
    <mergeCell ref="U53:V53"/>
    <mergeCell ref="G57:T57"/>
    <mergeCell ref="U57:V57"/>
    <mergeCell ref="Y59:Z59"/>
    <mergeCell ref="AC63:AD63"/>
    <mergeCell ref="AK62:AL62"/>
    <mergeCell ref="AG57:AH57"/>
    <mergeCell ref="AI57:AJ57"/>
    <mergeCell ref="AK63:AL63"/>
    <mergeCell ref="AK57:AL57"/>
    <mergeCell ref="AI63:AJ63"/>
    <mergeCell ref="AC54:AD54"/>
    <mergeCell ref="AE54:AF54"/>
    <mergeCell ref="AG54:AH54"/>
    <mergeCell ref="AI54:AJ54"/>
    <mergeCell ref="Y53:Z53"/>
    <mergeCell ref="AA53:AB53"/>
    <mergeCell ref="G61:T61"/>
    <mergeCell ref="U61:V61"/>
    <mergeCell ref="W61:X61"/>
    <mergeCell ref="Y61:Z61"/>
    <mergeCell ref="AA61:AB61"/>
    <mergeCell ref="AE61:AF61"/>
    <mergeCell ref="W57:X57"/>
    <mergeCell ref="Y57:Z57"/>
    <mergeCell ref="AA57:AB57"/>
    <mergeCell ref="AC57:AD57"/>
    <mergeCell ref="Y60:Z60"/>
    <mergeCell ref="AM61:AN61"/>
    <mergeCell ref="AG61:AH61"/>
    <mergeCell ref="AI61:AJ61"/>
    <mergeCell ref="AI64:AJ64"/>
    <mergeCell ref="AC64:AD64"/>
    <mergeCell ref="D62:F62"/>
    <mergeCell ref="G62:T62"/>
    <mergeCell ref="D63:T63"/>
    <mergeCell ref="U63:V63"/>
    <mergeCell ref="AA63:AB63"/>
    <mergeCell ref="W63:X63"/>
    <mergeCell ref="AE62:AF62"/>
    <mergeCell ref="AG62:AH62"/>
    <mergeCell ref="AE63:AF63"/>
    <mergeCell ref="AG63:AH63"/>
    <mergeCell ref="AM64:AN64"/>
    <mergeCell ref="D64:T64"/>
    <mergeCell ref="U64:V64"/>
    <mergeCell ref="W64:X64"/>
    <mergeCell ref="Y64:Z64"/>
    <mergeCell ref="AA64:AB64"/>
    <mergeCell ref="AE64:AF64"/>
    <mergeCell ref="AG64:AH64"/>
    <mergeCell ref="AE39:AF39"/>
    <mergeCell ref="AE40:AF40"/>
    <mergeCell ref="Y63:Z63"/>
    <mergeCell ref="AM62:AN62"/>
    <mergeCell ref="U62:V62"/>
    <mergeCell ref="W62:X62"/>
    <mergeCell ref="Y62:Z62"/>
    <mergeCell ref="AA62:AB62"/>
    <mergeCell ref="AC62:AD62"/>
    <mergeCell ref="AM63:AN63"/>
    <mergeCell ref="AG38:AH38"/>
    <mergeCell ref="AI38:AJ38"/>
    <mergeCell ref="AI58:AJ58"/>
    <mergeCell ref="AG58:AH58"/>
    <mergeCell ref="AG52:AH52"/>
    <mergeCell ref="AI39:AJ39"/>
    <mergeCell ref="AI40:AJ40"/>
    <mergeCell ref="D55:AN55"/>
    <mergeCell ref="D56:AN56"/>
    <mergeCell ref="D57:F57"/>
    <mergeCell ref="AA39:AB39"/>
    <mergeCell ref="AA40:AB40"/>
    <mergeCell ref="AA41:AB41"/>
    <mergeCell ref="AC39:AD39"/>
    <mergeCell ref="AC40:AD40"/>
    <mergeCell ref="AC41:AD41"/>
    <mergeCell ref="AK65:AL65"/>
    <mergeCell ref="AK64:AL64"/>
    <mergeCell ref="G37:T37"/>
    <mergeCell ref="G38:T38"/>
    <mergeCell ref="G39:T39"/>
    <mergeCell ref="G40:T40"/>
    <mergeCell ref="U37:V37"/>
    <mergeCell ref="W37:X37"/>
    <mergeCell ref="Y37:Z37"/>
    <mergeCell ref="U38:V38"/>
    <mergeCell ref="AE37:AF37"/>
    <mergeCell ref="W38:X38"/>
    <mergeCell ref="Y38:Z38"/>
    <mergeCell ref="AC37:AD37"/>
    <mergeCell ref="AA38:AB38"/>
    <mergeCell ref="AC38:AD38"/>
    <mergeCell ref="AA37:AB37"/>
    <mergeCell ref="AE38:AF38"/>
    <mergeCell ref="U39:V39"/>
    <mergeCell ref="U40:V40"/>
    <mergeCell ref="U41:V41"/>
    <mergeCell ref="W39:X39"/>
    <mergeCell ref="W40:X40"/>
    <mergeCell ref="W41:X41"/>
    <mergeCell ref="AM65:AN65"/>
    <mergeCell ref="D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G48:T48"/>
    <mergeCell ref="G49:T49"/>
    <mergeCell ref="U46:V46"/>
    <mergeCell ref="U48:V48"/>
    <mergeCell ref="U49:V49"/>
    <mergeCell ref="W46:X46"/>
    <mergeCell ref="W48:X48"/>
    <mergeCell ref="W49:X49"/>
    <mergeCell ref="AE41:AF41"/>
    <mergeCell ref="AG39:AH39"/>
    <mergeCell ref="AG40:AH40"/>
    <mergeCell ref="AG41:AH41"/>
    <mergeCell ref="AC47:AD47"/>
    <mergeCell ref="G46:T46"/>
    <mergeCell ref="Y39:Z39"/>
    <mergeCell ref="Y40:Z40"/>
    <mergeCell ref="Y41:Z41"/>
    <mergeCell ref="G41:T41"/>
    <mergeCell ref="AI41:AJ41"/>
    <mergeCell ref="AM39:AN39"/>
    <mergeCell ref="AI51:AJ51"/>
    <mergeCell ref="AM45:AN45"/>
    <mergeCell ref="AK45:AL45"/>
    <mergeCell ref="AM46:AN46"/>
    <mergeCell ref="AM48:AN48"/>
    <mergeCell ref="AM41:AN41"/>
    <mergeCell ref="AM49:AN49"/>
    <mergeCell ref="AM47:AN47"/>
    <mergeCell ref="AM50:AN50"/>
    <mergeCell ref="AG50:AH50"/>
    <mergeCell ref="AI50:AJ50"/>
    <mergeCell ref="G60:T60"/>
    <mergeCell ref="AA59:AB59"/>
    <mergeCell ref="AA60:AB60"/>
    <mergeCell ref="U59:V59"/>
    <mergeCell ref="U60:V60"/>
    <mergeCell ref="Y58:Z58"/>
    <mergeCell ref="AC58:AD58"/>
    <mergeCell ref="AM51:AN51"/>
    <mergeCell ref="AM54:AN54"/>
    <mergeCell ref="AE53:AF53"/>
    <mergeCell ref="AG53:AH53"/>
    <mergeCell ref="AI53:AJ53"/>
    <mergeCell ref="AK54:AL54"/>
    <mergeCell ref="AM53:AN53"/>
    <mergeCell ref="AG51:AH51"/>
    <mergeCell ref="AM52:AN52"/>
    <mergeCell ref="AE52:AF52"/>
    <mergeCell ref="U50:V50"/>
    <mergeCell ref="AE51:AF51"/>
    <mergeCell ref="AC59:AD59"/>
    <mergeCell ref="AC60:AD60"/>
    <mergeCell ref="AC61:AD61"/>
    <mergeCell ref="W59:X59"/>
    <mergeCell ref="AE57:AF57"/>
    <mergeCell ref="Y52:Z52"/>
    <mergeCell ref="AA52:AB52"/>
    <mergeCell ref="AC52:AD52"/>
    <mergeCell ref="AE50:AF50"/>
    <mergeCell ref="AC51:AD51"/>
    <mergeCell ref="AE58:AF58"/>
    <mergeCell ref="AE59:AF59"/>
    <mergeCell ref="AC50:AD50"/>
    <mergeCell ref="G58:T58"/>
    <mergeCell ref="G59:T59"/>
    <mergeCell ref="W58:X58"/>
    <mergeCell ref="U58:V58"/>
    <mergeCell ref="AA58:AB58"/>
    <mergeCell ref="Y51:Z51"/>
    <mergeCell ref="AA51:AB51"/>
    <mergeCell ref="AM59:AN59"/>
    <mergeCell ref="AM60:AN60"/>
    <mergeCell ref="G50:T50"/>
    <mergeCell ref="G51:T51"/>
    <mergeCell ref="AG59:AH59"/>
    <mergeCell ref="AG60:AH60"/>
    <mergeCell ref="AE60:AF60"/>
    <mergeCell ref="W60:X60"/>
    <mergeCell ref="AM58:AN58"/>
    <mergeCell ref="D53:T53"/>
    <mergeCell ref="AI59:AJ59"/>
    <mergeCell ref="AI60:AJ60"/>
    <mergeCell ref="AK52:AL52"/>
    <mergeCell ref="W50:X50"/>
    <mergeCell ref="Y50:Z50"/>
    <mergeCell ref="AA50:AB50"/>
    <mergeCell ref="U51:V51"/>
    <mergeCell ref="W51:X51"/>
  </mergeCells>
  <phoneticPr fontId="39" type="noConversion"/>
  <pageMargins left="0.31496062992125984" right="0" top="0" bottom="0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CUR-Master 2020</vt:lpstr>
      <vt:lpstr>'CUR-Master 2020'!Область_печати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NATA</cp:lastModifiedBy>
  <dcterms:created xsi:type="dcterms:W3CDTF">2017-06-22T13:15:10Z</dcterms:created>
  <dcterms:modified xsi:type="dcterms:W3CDTF">2020-06-29T23:22:41Z</dcterms:modified>
</cp:coreProperties>
</file>